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5420" windowHeight="8235"/>
  </bookViews>
  <sheets>
    <sheet name="DS and AS Terms and Conditions" sheetId="4" r:id="rId1"/>
    <sheet name="Departmental Scholarships" sheetId="1" r:id="rId2"/>
    <sheet name="Activity Scholarships" sheetId="2" r:id="rId3"/>
    <sheet name="Allocations" sheetId="3" r:id="rId4"/>
  </sheets>
  <calcPr calcId="145621"/>
</workbook>
</file>

<file path=xl/calcChain.xml><?xml version="1.0" encoding="utf-8"?>
<calcChain xmlns="http://schemas.openxmlformats.org/spreadsheetml/2006/main">
  <c r="I29" i="3" l="1"/>
  <c r="H29" i="3" l="1"/>
  <c r="G29" i="3"/>
</calcChain>
</file>

<file path=xl/sharedStrings.xml><?xml version="1.0" encoding="utf-8"?>
<sst xmlns="http://schemas.openxmlformats.org/spreadsheetml/2006/main" count="268" uniqueCount="190">
  <si>
    <t>Departmental Scholarships</t>
  </si>
  <si>
    <t>Department</t>
  </si>
  <si>
    <t>Sponsor</t>
  </si>
  <si>
    <t>Goals</t>
  </si>
  <si>
    <t>Payout Date</t>
  </si>
  <si>
    <t>Agriculture</t>
  </si>
  <si>
    <t>AGR-DS  (1D24)</t>
  </si>
  <si>
    <t>To recruit for the agriculture department</t>
  </si>
  <si>
    <t>Last payout of each term</t>
  </si>
  <si>
    <t>Art</t>
  </si>
  <si>
    <t>Books first payout of the term</t>
  </si>
  <si>
    <t>To assist students with automotive tool purchases and to recruit for the auto program</t>
  </si>
  <si>
    <t>Early Childhood</t>
  </si>
  <si>
    <t>ECD-DS (1D14)</t>
  </si>
  <si>
    <t>To recruit for the Early Childhood programs</t>
  </si>
  <si>
    <t>Last payout of the term</t>
  </si>
  <si>
    <t>Medical Assistant</t>
  </si>
  <si>
    <t>MDA-DS (1D93)</t>
  </si>
  <si>
    <t>Carol Crockett</t>
  </si>
  <si>
    <t>To recruit for the Medical Assistant program</t>
  </si>
  <si>
    <t>Music</t>
  </si>
  <si>
    <t>Vern Fryberger and Steven Lueth</t>
  </si>
  <si>
    <t>To build the Music program</t>
  </si>
  <si>
    <t>Banner Code</t>
  </si>
  <si>
    <t>Steve Dudek</t>
  </si>
  <si>
    <t>To recruit for the art program and to retain students for the 2nd year</t>
  </si>
  <si>
    <t>To provide awards for the art contest</t>
  </si>
  <si>
    <t>Tuititon and flat awards last payout of the term</t>
  </si>
  <si>
    <t>Contest awards throughout the year.</t>
  </si>
  <si>
    <t xml:space="preserve">ART-DS  (1D25)   ART-TS (1S51)     ART-BS (1B46)  </t>
  </si>
  <si>
    <t>Automotive</t>
  </si>
  <si>
    <t>AUT-DS (1D25)</t>
  </si>
  <si>
    <t>Cheryl Couch</t>
  </si>
  <si>
    <t>Activity Scholarships</t>
  </si>
  <si>
    <t>Activity</t>
  </si>
  <si>
    <t>Admissions</t>
  </si>
  <si>
    <t>Students will allow their dorm rooms to be displayed on campus visits</t>
  </si>
  <si>
    <t>Band</t>
  </si>
  <si>
    <t>Steven Lueth</t>
  </si>
  <si>
    <t>Jazz Band, Pep Band, Orchestra, Concert Band</t>
  </si>
  <si>
    <t>To support the College Instrumental groups</t>
  </si>
  <si>
    <t>Cheer</t>
  </si>
  <si>
    <t>CHR-AS (1D89)</t>
  </si>
  <si>
    <t>To support cheer activities</t>
  </si>
  <si>
    <t>Criminal Justice</t>
  </si>
  <si>
    <t>Randy Smith</t>
  </si>
  <si>
    <t>Dance</t>
  </si>
  <si>
    <t>Drama</t>
  </si>
  <si>
    <t>Barton Plays and Musicals</t>
  </si>
  <si>
    <t>Forensics</t>
  </si>
  <si>
    <t>Forensics Team</t>
  </si>
  <si>
    <t>To support a Forensics Team and to recruit, retain, and help students transfer to 4-year institutions through networking</t>
  </si>
  <si>
    <t>Graphic Design</t>
  </si>
  <si>
    <t>HALO</t>
  </si>
  <si>
    <t>Journalism</t>
  </si>
  <si>
    <t>Yvonda Acker</t>
  </si>
  <si>
    <t>Barton Student Newspaper/magazine</t>
  </si>
  <si>
    <t xml:space="preserve">To expand the journalism department to provide a more rounded experience for students and to recruit for the journalism department </t>
  </si>
  <si>
    <t>Student Senate</t>
  </si>
  <si>
    <t>Diane Engle</t>
  </si>
  <si>
    <t>To fund the Student Senate positions and to connect students/enhance the educational experience</t>
  </si>
  <si>
    <t>Vocal Music</t>
  </si>
  <si>
    <t>Vern Fryberger</t>
  </si>
  <si>
    <t>Hilltop Singers</t>
  </si>
  <si>
    <t>To support a College vocal performance group</t>
  </si>
  <si>
    <t>Last payout ofeach term</t>
  </si>
  <si>
    <t>ADM-AS (1D23)</t>
  </si>
  <si>
    <t>BAN-AS (1D02)</t>
  </si>
  <si>
    <t>DRA-AS (1D03)</t>
  </si>
  <si>
    <t>To support student casting for Barton plays and musicals and to recruit drama majors</t>
  </si>
  <si>
    <t>Books – first payout          Tuition -- last payout</t>
  </si>
  <si>
    <t>FOR-TS (1S45)   FOR-BS (1B45)</t>
  </si>
  <si>
    <t>JOU-AS (1D15)</t>
  </si>
  <si>
    <t>STS-AS (1D30)</t>
  </si>
  <si>
    <t>VOC-AS (1D02)</t>
  </si>
  <si>
    <t>Area</t>
  </si>
  <si>
    <t>2009-10 Allocations</t>
  </si>
  <si>
    <t>Department Cluster</t>
  </si>
  <si>
    <t xml:space="preserve">Admissions </t>
  </si>
  <si>
    <t xml:space="preserve">Agriculture </t>
  </si>
  <si>
    <t>WTCE</t>
  </si>
  <si>
    <t xml:space="preserve">Art </t>
  </si>
  <si>
    <t xml:space="preserve">Auto </t>
  </si>
  <si>
    <t xml:space="preserve">Band </t>
  </si>
  <si>
    <t>Dance/Cheer</t>
  </si>
  <si>
    <t>n/a</t>
  </si>
  <si>
    <t xml:space="preserve">Drama </t>
  </si>
  <si>
    <t xml:space="preserve">Early Childhood </t>
  </si>
  <si>
    <t xml:space="preserve">Forensics </t>
  </si>
  <si>
    <t xml:space="preserve">Honors </t>
  </si>
  <si>
    <t>Honors</t>
  </si>
  <si>
    <t xml:space="preserve">Journalism </t>
  </si>
  <si>
    <t xml:space="preserve">Music </t>
  </si>
  <si>
    <t xml:space="preserve">Student Senate </t>
  </si>
  <si>
    <t xml:space="preserve">Vocal </t>
  </si>
  <si>
    <t>Totals</t>
  </si>
  <si>
    <t>2008-09 Allocations</t>
  </si>
  <si>
    <t>Return for every dollar spent for 2009-10</t>
  </si>
  <si>
    <t>2010-11 Allocations</t>
  </si>
  <si>
    <t>Networking</t>
  </si>
  <si>
    <t>EMS</t>
  </si>
  <si>
    <t>MLT</t>
  </si>
  <si>
    <t>Natural Gas</t>
  </si>
  <si>
    <t>2.30</t>
  </si>
  <si>
    <t>EMS-DS</t>
  </si>
  <si>
    <t>Karyl White</t>
  </si>
  <si>
    <t>To recruit for EMS programs</t>
  </si>
  <si>
    <t>NET-DS</t>
  </si>
  <si>
    <t>To recruit for the Networking program</t>
  </si>
  <si>
    <t>MLT-DS</t>
  </si>
  <si>
    <t>To recruit for the MLT program</t>
  </si>
  <si>
    <t xml:space="preserve">To recruit for the Criminal Justice program </t>
  </si>
  <si>
    <t>MUS-DS (1D94)</t>
  </si>
  <si>
    <t>CRJ-DS (1D08)</t>
  </si>
  <si>
    <t>Terms and Conditions of Departmental and Activity Scholarships</t>
  </si>
  <si>
    <t>1.  Recipients of Departmental and Activity Scholarships must be Kansas residents.</t>
  </si>
  <si>
    <t xml:space="preserve">      not need to consider other institutional aid the student has been offered.</t>
  </si>
  <si>
    <t xml:space="preserve">      the databases as promptly as possible so the Business Office can consider these funds when a student is making payment</t>
  </si>
  <si>
    <t xml:space="preserve">      arrangements.</t>
  </si>
  <si>
    <t xml:space="preserve">      Office will evaluate Satisfactory Academic Progress (SAP) for the students.  The SAP status will be posted in the scholarship</t>
  </si>
  <si>
    <t xml:space="preserve">      databases for the sponsors.  </t>
  </si>
  <si>
    <t xml:space="preserve">      strategically.  If a sponsor wants to award more awards at a lesser amount, that is allowable.  Sponsors cannot award a lesser </t>
  </si>
  <si>
    <t xml:space="preserve">      number at a higher dollar amount.  If a student is awarded an amount for the fall term and another amount for the spring term,  </t>
  </si>
  <si>
    <r>
      <t xml:space="preserve">      that is still considered </t>
    </r>
    <r>
      <rPr>
        <u/>
        <sz val="11"/>
        <color theme="1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 xml:space="preserve"> award, not two since it is the same student.</t>
    </r>
  </si>
  <si>
    <t xml:space="preserve">3.  Sponsors are allocated a maximum dollar amount for awards.  Sponsors are encouraged to use their allocation </t>
  </si>
  <si>
    <t>4.  Beginning for 10-11, there is not an institutional limit on Departmental and Activity Scholarships.  Therefore, the sponsor does</t>
  </si>
  <si>
    <t>5.  Sponsors will each have a database for reporting Departmental and Activity Scholarships.  Scholarships should be entered into</t>
  </si>
  <si>
    <t>6.  Sponsors have oversight over any terms or conditions specific to their Departmental/Activity Scholarships.  The Financial Aid</t>
  </si>
  <si>
    <t xml:space="preserve">2.  Students must be enrolled full-time during the term they receive the award.  The exception to </t>
  </si>
  <si>
    <t xml:space="preserve">      this is the awards given for the Art Show in which case the student must be enrolled in at least</t>
  </si>
  <si>
    <t xml:space="preserve">      three credit hours to receive the scholarship.</t>
  </si>
  <si>
    <t>7.  These scholarships must be used during the Fall/Spring terms except for the Art Show awards and EMS scholarships which</t>
  </si>
  <si>
    <t xml:space="preserve">     can be used during the summer term.  The scholarships will be disbursed at the end of each term with the exception of</t>
  </si>
  <si>
    <t>8.  Allocations will be determined annually after January 1st of the new calendar year.</t>
  </si>
  <si>
    <t>Return for every dollar spent for 2010-11</t>
  </si>
  <si>
    <t>4.08</t>
  </si>
  <si>
    <t>2011-12 Allocations</t>
  </si>
  <si>
    <t>Tana Cooper</t>
  </si>
  <si>
    <t>Stephanie Joiner</t>
  </si>
  <si>
    <t>Victor Martin</t>
  </si>
  <si>
    <t>Judith Miller</t>
  </si>
  <si>
    <t xml:space="preserve">     books scholarships which will be transmitted at the first payout of each term.  If the student has withdrawn from the college </t>
  </si>
  <si>
    <t xml:space="preserve">      prior to disbursement of the scholarship, the scholarship will not be disbursed to the student.</t>
  </si>
  <si>
    <t>8 -- $300 scholarships  ($2,400)</t>
  </si>
  <si>
    <t>15 -- $1,400 scholarships ($21,000)</t>
  </si>
  <si>
    <t>6 -- $500 scholarships ($3,000)</t>
  </si>
  <si>
    <t>3 -- $600 scholarships ($1,800)</t>
  </si>
  <si>
    <t>6 -- $1,000 scholarships ($6,000)</t>
  </si>
  <si>
    <t>8 -- $500 scholarships ($4,000)</t>
  </si>
  <si>
    <t>5 -- $500 scholarships ($2,500)</t>
  </si>
  <si>
    <t>10 -- $1,000 scholarships ($10,000)</t>
  </si>
  <si>
    <t>4 -- $500 scholarships ($2,000)</t>
  </si>
  <si>
    <t>4 -- $800 scholarships ($3,200)</t>
  </si>
  <si>
    <t>21 -- $1,000 scholarships ($21,000)</t>
  </si>
  <si>
    <t>2012-13 Allocations</t>
  </si>
  <si>
    <t>Return for every dollar spent for 2011-12</t>
  </si>
  <si>
    <t>3.86</t>
  </si>
  <si>
    <t>Business</t>
  </si>
  <si>
    <t>2012 - 13 Allocation Information</t>
  </si>
  <si>
    <t>Method of Dispensation</t>
  </si>
  <si>
    <t>3 - $500 scholarshps  ($1,500)</t>
  </si>
  <si>
    <t>$600 for art contest awards  (Total--$11,776)</t>
  </si>
  <si>
    <t xml:space="preserve">4 tuitution and books scholarships  </t>
  </si>
  <si>
    <t>5 -- $1,000 scholarships ($5,000)</t>
  </si>
  <si>
    <t>BUS-DS</t>
  </si>
  <si>
    <t>To recruit for the Business programs</t>
  </si>
  <si>
    <t>Cristi Gale</t>
  </si>
  <si>
    <t>18 -- $1,000 scholarships ($18,000)</t>
  </si>
  <si>
    <t>Erin Renard</t>
  </si>
  <si>
    <t>JD Smith</t>
  </si>
  <si>
    <t>6  tuition and books scholarships                                                                                                            (Total--$12,264)</t>
  </si>
  <si>
    <t>Ron Kirmer</t>
  </si>
  <si>
    <t>Kathy Boeger and Shanna Legleiter</t>
  </si>
  <si>
    <t>Office Tech</t>
  </si>
  <si>
    <t>n</t>
  </si>
  <si>
    <t>Accounting/Business</t>
  </si>
  <si>
    <t>Tech Accounting</t>
  </si>
  <si>
    <t>HAL-AS (1D92)</t>
  </si>
  <si>
    <t>Baudilio Hernandez</t>
  </si>
  <si>
    <t>HALO Organization</t>
  </si>
  <si>
    <t>To support HALO involvement</t>
  </si>
  <si>
    <t>2 -- $500 scholarships           ($1,000)</t>
  </si>
  <si>
    <t>ACB-DS (1D95)</t>
  </si>
  <si>
    <t>To recruit for the Accounting/Business Program</t>
  </si>
  <si>
    <t>2 - $1,000 scholarships            ($2,000)</t>
  </si>
  <si>
    <t>OFT-DS (1D20)</t>
  </si>
  <si>
    <t>To recruit students for the Office Tech program</t>
  </si>
  <si>
    <t>TEA-DS (1D96)</t>
  </si>
  <si>
    <t>To recruit for the Tech Accounting program</t>
  </si>
  <si>
    <t>1 - $1,000 scholarship   ($1,000)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</si>
</sst>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0" xfId="0" applyBorder="1" applyAlignment="1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7" fillId="0" borderId="0" xfId="0" applyFont="1"/>
    <xf numFmtId="0" fontId="7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4" fillId="0" borderId="2" xfId="0" applyFont="1" applyBorder="1"/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/>
    </xf>
    <xf numFmtId="0" fontId="8" fillId="0" borderId="2" xfId="0" applyFont="1" applyBorder="1"/>
    <xf numFmtId="0" fontId="8" fillId="0" borderId="2" xfId="0" applyFont="1" applyBorder="1" applyAlignment="1">
      <alignment horizontal="right" vertical="top" wrapText="1"/>
    </xf>
    <xf numFmtId="3" fontId="8" fillId="0" borderId="2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right"/>
    </xf>
    <xf numFmtId="0" fontId="8" fillId="0" borderId="7" xfId="0" applyFont="1" applyBorder="1" applyAlignment="1">
      <alignment vertical="top" wrapText="1"/>
    </xf>
    <xf numFmtId="0" fontId="0" fillId="0" borderId="6" xfId="0" applyBorder="1"/>
    <xf numFmtId="0" fontId="1" fillId="0" borderId="6" xfId="0" applyFont="1" applyBorder="1"/>
    <xf numFmtId="3" fontId="4" fillId="0" borderId="2" xfId="0" applyNumberFormat="1" applyFont="1" applyBorder="1" applyAlignment="1">
      <alignment horizontal="right" vertical="top" wrapText="1"/>
    </xf>
    <xf numFmtId="0" fontId="4" fillId="0" borderId="8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0" fillId="0" borderId="0" xfId="0" applyFill="1" applyBorder="1" applyAlignment="1"/>
    <xf numFmtId="0" fontId="5" fillId="0" borderId="0" xfId="0" applyFont="1" applyFill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right"/>
    </xf>
    <xf numFmtId="0" fontId="0" fillId="0" borderId="0" xfId="0" applyFill="1"/>
    <xf numFmtId="49" fontId="4" fillId="0" borderId="2" xfId="0" applyNumberFormat="1" applyFont="1" applyFill="1" applyBorder="1" applyAlignment="1">
      <alignment horizontal="right" vertical="top" wrapText="1"/>
    </xf>
    <xf numFmtId="0" fontId="9" fillId="0" borderId="0" xfId="0" applyFont="1"/>
    <xf numFmtId="0" fontId="1" fillId="0" borderId="5" xfId="0" applyFont="1" applyBorder="1"/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/>
    <xf numFmtId="3" fontId="0" fillId="0" borderId="2" xfId="0" applyNumberFormat="1" applyFill="1" applyBorder="1" applyAlignment="1">
      <alignment wrapText="1"/>
    </xf>
    <xf numFmtId="3" fontId="0" fillId="0" borderId="0" xfId="0" applyNumberFormat="1" applyFill="1"/>
    <xf numFmtId="3" fontId="0" fillId="0" borderId="0" xfId="0" applyNumberFormat="1"/>
    <xf numFmtId="0" fontId="5" fillId="2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0" fillId="0" borderId="0" xfId="0" applyFont="1"/>
    <xf numFmtId="0" fontId="4" fillId="0" borderId="7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3" fontId="4" fillId="2" borderId="7" xfId="0" applyNumberFormat="1" applyFont="1" applyFill="1" applyBorder="1" applyAlignment="1">
      <alignment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0" fillId="2" borderId="2" xfId="0" applyNumberFormat="1" applyFill="1" applyBorder="1" applyAlignment="1">
      <alignment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tabSelected="1" zoomScaleNormal="100" workbookViewId="0"/>
  </sheetViews>
  <sheetFormatPr defaultRowHeight="15" x14ac:dyDescent="0.25"/>
  <sheetData>
    <row r="1" spans="1:4" x14ac:dyDescent="0.25">
      <c r="D1" s="43" t="s">
        <v>114</v>
      </c>
    </row>
    <row r="4" spans="1:4" x14ac:dyDescent="0.25">
      <c r="A4" t="s">
        <v>115</v>
      </c>
    </row>
    <row r="6" spans="1:4" x14ac:dyDescent="0.25">
      <c r="A6" t="s">
        <v>128</v>
      </c>
    </row>
    <row r="7" spans="1:4" x14ac:dyDescent="0.25">
      <c r="A7" t="s">
        <v>129</v>
      </c>
    </row>
    <row r="8" spans="1:4" x14ac:dyDescent="0.25">
      <c r="A8" t="s">
        <v>130</v>
      </c>
    </row>
    <row r="10" spans="1:4" x14ac:dyDescent="0.25">
      <c r="A10" t="s">
        <v>124</v>
      </c>
    </row>
    <row r="11" spans="1:4" x14ac:dyDescent="0.25">
      <c r="A11" t="s">
        <v>121</v>
      </c>
    </row>
    <row r="12" spans="1:4" x14ac:dyDescent="0.25">
      <c r="A12" t="s">
        <v>122</v>
      </c>
    </row>
    <row r="13" spans="1:4" x14ac:dyDescent="0.25">
      <c r="A13" t="s">
        <v>123</v>
      </c>
    </row>
    <row r="15" spans="1:4" x14ac:dyDescent="0.25">
      <c r="A15" t="s">
        <v>125</v>
      </c>
    </row>
    <row r="16" spans="1:4" x14ac:dyDescent="0.25">
      <c r="A16" t="s">
        <v>116</v>
      </c>
    </row>
    <row r="18" spans="1:1" x14ac:dyDescent="0.25">
      <c r="A18" t="s">
        <v>126</v>
      </c>
    </row>
    <row r="19" spans="1:1" x14ac:dyDescent="0.25">
      <c r="A19" t="s">
        <v>117</v>
      </c>
    </row>
    <row r="20" spans="1:1" x14ac:dyDescent="0.25">
      <c r="A20" t="s">
        <v>118</v>
      </c>
    </row>
    <row r="22" spans="1:1" x14ac:dyDescent="0.25">
      <c r="A22" t="s">
        <v>127</v>
      </c>
    </row>
    <row r="23" spans="1:1" x14ac:dyDescent="0.25">
      <c r="A23" t="s">
        <v>119</v>
      </c>
    </row>
    <row r="24" spans="1:1" x14ac:dyDescent="0.25">
      <c r="A24" t="s">
        <v>120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141</v>
      </c>
    </row>
    <row r="29" spans="1:1" x14ac:dyDescent="0.25">
      <c r="A29" t="s">
        <v>142</v>
      </c>
    </row>
    <row r="31" spans="1:1" x14ac:dyDescent="0.25">
      <c r="A31" t="s">
        <v>133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Normal="100" workbookViewId="0">
      <selection activeCell="E18" sqref="E18"/>
    </sheetView>
  </sheetViews>
  <sheetFormatPr defaultRowHeight="15" x14ac:dyDescent="0.25"/>
  <cols>
    <col min="1" max="1" width="18.85546875" style="3" customWidth="1"/>
    <col min="2" max="2" width="18" style="3" customWidth="1"/>
    <col min="3" max="3" width="17" style="3" bestFit="1" customWidth="1"/>
    <col min="4" max="4" width="30.85546875" style="3" customWidth="1"/>
    <col min="5" max="5" width="28" style="3" customWidth="1"/>
    <col min="6" max="6" width="26" style="3" customWidth="1"/>
    <col min="7" max="7" width="17.85546875" style="3" customWidth="1"/>
    <col min="8" max="16384" width="9.140625" style="3"/>
  </cols>
  <sheetData>
    <row r="1" spans="1:10" ht="31.5" x14ac:dyDescent="0.25">
      <c r="A1" s="6"/>
      <c r="B1" s="7"/>
      <c r="C1" s="7"/>
      <c r="D1" s="7" t="s">
        <v>0</v>
      </c>
      <c r="E1" s="7"/>
      <c r="F1" s="8"/>
      <c r="G1" s="2"/>
    </row>
    <row r="2" spans="1:10" x14ac:dyDescent="0.25">
      <c r="A2" s="11" t="s">
        <v>1</v>
      </c>
      <c r="B2" s="12" t="s">
        <v>23</v>
      </c>
      <c r="C2" s="12" t="s">
        <v>2</v>
      </c>
      <c r="D2" s="12" t="s">
        <v>3</v>
      </c>
      <c r="E2" s="12" t="s">
        <v>159</v>
      </c>
      <c r="F2" s="13" t="s">
        <v>4</v>
      </c>
      <c r="G2" s="4"/>
    </row>
    <row r="3" spans="1:10" ht="25.5" x14ac:dyDescent="0.25">
      <c r="A3" s="60" t="s">
        <v>175</v>
      </c>
      <c r="B3" s="1" t="s">
        <v>182</v>
      </c>
      <c r="C3" s="1" t="s">
        <v>172</v>
      </c>
      <c r="D3" s="1" t="s">
        <v>183</v>
      </c>
      <c r="E3" s="54" t="s">
        <v>184</v>
      </c>
      <c r="F3" s="1"/>
      <c r="G3" s="4"/>
    </row>
    <row r="4" spans="1:10" s="32" customFormat="1" ht="29.25" customHeight="1" x14ac:dyDescent="0.25">
      <c r="A4" s="34" t="s">
        <v>5</v>
      </c>
      <c r="B4" s="36" t="s">
        <v>6</v>
      </c>
      <c r="C4" s="34" t="s">
        <v>139</v>
      </c>
      <c r="D4" s="34" t="s">
        <v>7</v>
      </c>
      <c r="E4" s="52" t="s">
        <v>160</v>
      </c>
      <c r="F4" s="34" t="s">
        <v>8</v>
      </c>
      <c r="J4"/>
    </row>
    <row r="5" spans="1:10" s="32" customFormat="1" ht="38.25" customHeight="1" x14ac:dyDescent="0.25">
      <c r="A5" s="29" t="s">
        <v>9</v>
      </c>
      <c r="B5" s="30" t="s">
        <v>29</v>
      </c>
      <c r="C5" s="29" t="s">
        <v>24</v>
      </c>
      <c r="D5" s="29" t="s">
        <v>25</v>
      </c>
      <c r="E5" s="53" t="s">
        <v>162</v>
      </c>
      <c r="F5" s="31" t="s">
        <v>27</v>
      </c>
      <c r="J5" s="41"/>
    </row>
    <row r="6" spans="1:10" s="32" customFormat="1" ht="29.25" customHeight="1" x14ac:dyDescent="0.25">
      <c r="A6" s="29"/>
      <c r="B6" s="33"/>
      <c r="C6" s="29"/>
      <c r="D6" s="29" t="s">
        <v>26</v>
      </c>
      <c r="E6" s="53" t="s">
        <v>145</v>
      </c>
      <c r="F6" s="29" t="s">
        <v>10</v>
      </c>
      <c r="J6" s="41"/>
    </row>
    <row r="7" spans="1:10" s="32" customFormat="1" ht="29.25" customHeight="1" x14ac:dyDescent="0.25">
      <c r="A7" s="34"/>
      <c r="B7" s="35"/>
      <c r="C7" s="34"/>
      <c r="D7" s="34"/>
      <c r="E7" s="52" t="s">
        <v>161</v>
      </c>
      <c r="F7" s="34" t="s">
        <v>28</v>
      </c>
      <c r="J7" s="41"/>
    </row>
    <row r="8" spans="1:10" ht="38.25" x14ac:dyDescent="0.25">
      <c r="A8" s="9" t="s">
        <v>30</v>
      </c>
      <c r="B8" s="10" t="s">
        <v>31</v>
      </c>
      <c r="C8" s="1" t="s">
        <v>171</v>
      </c>
      <c r="D8" s="1" t="s">
        <v>11</v>
      </c>
      <c r="E8" s="54" t="s">
        <v>163</v>
      </c>
      <c r="F8" s="1" t="s">
        <v>8</v>
      </c>
      <c r="J8" s="41"/>
    </row>
    <row r="9" spans="1:10" ht="25.5" x14ac:dyDescent="0.25">
      <c r="A9" s="9" t="s">
        <v>157</v>
      </c>
      <c r="B9" s="10" t="s">
        <v>164</v>
      </c>
      <c r="C9" s="1" t="s">
        <v>172</v>
      </c>
      <c r="D9" s="1" t="s">
        <v>165</v>
      </c>
      <c r="E9" s="54" t="s">
        <v>163</v>
      </c>
      <c r="F9" s="1" t="s">
        <v>8</v>
      </c>
      <c r="J9" s="41"/>
    </row>
    <row r="10" spans="1:10" customFormat="1" ht="35.25" customHeight="1" x14ac:dyDescent="0.25">
      <c r="A10" s="10" t="s">
        <v>44</v>
      </c>
      <c r="B10" s="10" t="s">
        <v>113</v>
      </c>
      <c r="C10" s="10" t="s">
        <v>45</v>
      </c>
      <c r="D10" s="10" t="s">
        <v>111</v>
      </c>
      <c r="E10" s="51" t="s">
        <v>147</v>
      </c>
      <c r="F10" s="10" t="s">
        <v>8</v>
      </c>
      <c r="G10" s="3"/>
      <c r="H10" s="3"/>
      <c r="I10" s="3"/>
      <c r="J10" s="41"/>
    </row>
    <row r="11" spans="1:10" ht="51.75" customHeight="1" x14ac:dyDescent="0.25">
      <c r="A11" s="1" t="s">
        <v>12</v>
      </c>
      <c r="B11" s="10" t="s">
        <v>13</v>
      </c>
      <c r="C11" s="1" t="s">
        <v>32</v>
      </c>
      <c r="D11" s="1" t="s">
        <v>14</v>
      </c>
      <c r="E11" s="54" t="s">
        <v>148</v>
      </c>
      <c r="F11" s="1" t="s">
        <v>15</v>
      </c>
      <c r="J11" s="41"/>
    </row>
    <row r="12" spans="1:10" ht="51.75" customHeight="1" x14ac:dyDescent="0.25">
      <c r="A12" s="1" t="s">
        <v>100</v>
      </c>
      <c r="B12" s="10" t="s">
        <v>104</v>
      </c>
      <c r="C12" s="1" t="s">
        <v>105</v>
      </c>
      <c r="D12" s="1" t="s">
        <v>106</v>
      </c>
      <c r="E12" s="54" t="s">
        <v>149</v>
      </c>
      <c r="F12" s="1" t="s">
        <v>15</v>
      </c>
      <c r="J12" s="41"/>
    </row>
    <row r="13" spans="1:10" ht="36.75" customHeight="1" x14ac:dyDescent="0.25">
      <c r="A13" s="10" t="s">
        <v>16</v>
      </c>
      <c r="B13" s="10" t="s">
        <v>17</v>
      </c>
      <c r="C13" s="1" t="s">
        <v>18</v>
      </c>
      <c r="D13" s="1" t="s">
        <v>19</v>
      </c>
      <c r="E13" s="54" t="s">
        <v>149</v>
      </c>
      <c r="F13" s="1" t="s">
        <v>15</v>
      </c>
      <c r="J13" s="41"/>
    </row>
    <row r="14" spans="1:10" ht="36.75" customHeight="1" x14ac:dyDescent="0.25">
      <c r="A14" s="10" t="s">
        <v>101</v>
      </c>
      <c r="B14" s="10" t="s">
        <v>109</v>
      </c>
      <c r="C14" s="1" t="s">
        <v>140</v>
      </c>
      <c r="D14" s="1" t="s">
        <v>110</v>
      </c>
      <c r="E14" s="54" t="s">
        <v>151</v>
      </c>
      <c r="F14" s="1" t="s">
        <v>15</v>
      </c>
      <c r="J14" s="41"/>
    </row>
    <row r="15" spans="1:10" ht="25.5" x14ac:dyDescent="0.25">
      <c r="A15" s="14" t="s">
        <v>20</v>
      </c>
      <c r="B15" s="10" t="s">
        <v>112</v>
      </c>
      <c r="C15" s="1" t="s">
        <v>21</v>
      </c>
      <c r="D15" s="1" t="s">
        <v>22</v>
      </c>
      <c r="E15" s="54" t="s">
        <v>150</v>
      </c>
      <c r="F15" s="1" t="s">
        <v>15</v>
      </c>
      <c r="J15" s="41"/>
    </row>
    <row r="16" spans="1:10" ht="25.5" x14ac:dyDescent="0.25">
      <c r="A16" s="14" t="s">
        <v>173</v>
      </c>
      <c r="B16" s="10" t="s">
        <v>185</v>
      </c>
      <c r="C16" s="1" t="s">
        <v>172</v>
      </c>
      <c r="D16" s="1" t="s">
        <v>186</v>
      </c>
      <c r="E16" s="54" t="s">
        <v>184</v>
      </c>
      <c r="F16" s="1" t="s">
        <v>15</v>
      </c>
      <c r="J16" s="41"/>
    </row>
    <row r="17" spans="1:10" ht="25.5" x14ac:dyDescent="0.25">
      <c r="A17" s="14" t="s">
        <v>99</v>
      </c>
      <c r="B17" s="10" t="s">
        <v>107</v>
      </c>
      <c r="C17" s="1" t="s">
        <v>166</v>
      </c>
      <c r="D17" s="1" t="s">
        <v>108</v>
      </c>
      <c r="E17" s="54" t="s">
        <v>145</v>
      </c>
      <c r="F17" s="1" t="s">
        <v>15</v>
      </c>
      <c r="J17" s="41"/>
    </row>
    <row r="18" spans="1:10" ht="25.5" x14ac:dyDescent="0.25">
      <c r="A18" s="14" t="s">
        <v>176</v>
      </c>
      <c r="B18" s="10" t="s">
        <v>187</v>
      </c>
      <c r="C18" s="1" t="s">
        <v>172</v>
      </c>
      <c r="D18" s="1" t="s">
        <v>188</v>
      </c>
      <c r="E18" s="54" t="s">
        <v>189</v>
      </c>
      <c r="F18" s="1" t="s">
        <v>15</v>
      </c>
      <c r="J18" s="41"/>
    </row>
    <row r="19" spans="1:10" ht="15.75" x14ac:dyDescent="0.25">
      <c r="A19" s="5"/>
      <c r="B19" s="5"/>
      <c r="J19" s="41"/>
    </row>
    <row r="20" spans="1:10" ht="15.75" x14ac:dyDescent="0.25">
      <c r="A20" s="5"/>
      <c r="B20" s="5"/>
      <c r="J20" s="41"/>
    </row>
    <row r="21" spans="1:10" x14ac:dyDescent="0.25">
      <c r="J21" s="41"/>
    </row>
    <row r="22" spans="1:10" x14ac:dyDescent="0.25">
      <c r="J22" s="41"/>
    </row>
    <row r="23" spans="1:10" x14ac:dyDescent="0.25">
      <c r="J23" s="41"/>
    </row>
    <row r="24" spans="1:10" x14ac:dyDescent="0.25">
      <c r="J24" s="41"/>
    </row>
    <row r="25" spans="1:10" x14ac:dyDescent="0.25">
      <c r="J25" s="41"/>
    </row>
    <row r="26" spans="1:10" x14ac:dyDescent="0.25">
      <c r="J26" s="41"/>
    </row>
    <row r="27" spans="1:10" x14ac:dyDescent="0.25">
      <c r="J27"/>
    </row>
  </sheetData>
  <pageMargins left="0.2" right="0.2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workbookViewId="0">
      <selection sqref="A1:G1"/>
    </sheetView>
  </sheetViews>
  <sheetFormatPr defaultRowHeight="15" x14ac:dyDescent="0.25"/>
  <cols>
    <col min="1" max="1" width="14.28515625" bestFit="1" customWidth="1"/>
    <col min="2" max="2" width="14.42578125" customWidth="1"/>
    <col min="3" max="3" width="13.5703125" bestFit="1" customWidth="1"/>
    <col min="4" max="4" width="19.28515625" customWidth="1"/>
    <col min="5" max="5" width="30.140625" customWidth="1"/>
    <col min="6" max="6" width="22.28515625" customWidth="1"/>
    <col min="7" max="7" width="21.42578125" customWidth="1"/>
  </cols>
  <sheetData>
    <row r="1" spans="1:11" ht="33.75" customHeight="1" x14ac:dyDescent="0.25">
      <c r="A1" s="66" t="s">
        <v>33</v>
      </c>
      <c r="B1" s="67"/>
      <c r="C1" s="67"/>
      <c r="D1" s="67"/>
      <c r="E1" s="67"/>
      <c r="F1" s="67"/>
      <c r="G1" s="68"/>
    </row>
    <row r="2" spans="1:11" x14ac:dyDescent="0.25">
      <c r="A2" s="16" t="s">
        <v>1</v>
      </c>
      <c r="B2" s="16" t="s">
        <v>23</v>
      </c>
      <c r="C2" s="16" t="s">
        <v>2</v>
      </c>
      <c r="D2" s="16" t="s">
        <v>34</v>
      </c>
      <c r="E2" s="16" t="s">
        <v>3</v>
      </c>
      <c r="F2" s="56" t="s">
        <v>159</v>
      </c>
      <c r="G2" s="16" t="s">
        <v>4</v>
      </c>
    </row>
    <row r="3" spans="1:11" ht="36" x14ac:dyDescent="0.25">
      <c r="A3" s="10" t="s">
        <v>35</v>
      </c>
      <c r="B3" s="10" t="s">
        <v>66</v>
      </c>
      <c r="C3" s="10" t="s">
        <v>137</v>
      </c>
      <c r="D3" s="10" t="s">
        <v>35</v>
      </c>
      <c r="E3" s="10" t="s">
        <v>36</v>
      </c>
      <c r="F3" s="51" t="s">
        <v>143</v>
      </c>
      <c r="G3" s="10" t="s">
        <v>8</v>
      </c>
    </row>
    <row r="4" spans="1:11" ht="36" x14ac:dyDescent="0.25">
      <c r="A4" s="10" t="s">
        <v>37</v>
      </c>
      <c r="B4" s="10" t="s">
        <v>67</v>
      </c>
      <c r="C4" s="10" t="s">
        <v>38</v>
      </c>
      <c r="D4" s="10" t="s">
        <v>39</v>
      </c>
      <c r="E4" s="10" t="s">
        <v>40</v>
      </c>
      <c r="F4" s="51" t="s">
        <v>144</v>
      </c>
      <c r="G4" s="10" t="s">
        <v>8</v>
      </c>
    </row>
    <row r="5" spans="1:11" ht="24" x14ac:dyDescent="0.25">
      <c r="A5" s="10" t="s">
        <v>41</v>
      </c>
      <c r="B5" s="10" t="s">
        <v>42</v>
      </c>
      <c r="C5" s="10" t="s">
        <v>138</v>
      </c>
      <c r="D5" s="10" t="s">
        <v>41</v>
      </c>
      <c r="E5" s="10" t="s">
        <v>43</v>
      </c>
      <c r="F5" s="51" t="s">
        <v>146</v>
      </c>
      <c r="G5" s="10" t="s">
        <v>8</v>
      </c>
      <c r="I5" s="41"/>
      <c r="J5" s="49"/>
      <c r="K5" s="41"/>
    </row>
    <row r="6" spans="1:11" ht="36" x14ac:dyDescent="0.25">
      <c r="A6" s="10" t="s">
        <v>47</v>
      </c>
      <c r="B6" s="10" t="s">
        <v>68</v>
      </c>
      <c r="C6" s="10" t="s">
        <v>168</v>
      </c>
      <c r="D6" s="10" t="s">
        <v>48</v>
      </c>
      <c r="E6" s="10" t="s">
        <v>69</v>
      </c>
      <c r="F6" s="51" t="s">
        <v>167</v>
      </c>
      <c r="G6" s="10" t="s">
        <v>8</v>
      </c>
      <c r="I6" s="41"/>
      <c r="J6" s="49"/>
      <c r="K6" s="41"/>
    </row>
    <row r="7" spans="1:11" ht="59.25" customHeight="1" x14ac:dyDescent="0.25">
      <c r="A7" s="10" t="s">
        <v>49</v>
      </c>
      <c r="B7" s="10" t="s">
        <v>71</v>
      </c>
      <c r="C7" s="10" t="s">
        <v>169</v>
      </c>
      <c r="D7" s="10" t="s">
        <v>50</v>
      </c>
      <c r="E7" s="10" t="s">
        <v>51</v>
      </c>
      <c r="F7" s="51" t="s">
        <v>170</v>
      </c>
      <c r="G7" s="10" t="s">
        <v>70</v>
      </c>
      <c r="I7" s="41"/>
      <c r="J7" s="49"/>
      <c r="K7" s="41"/>
    </row>
    <row r="8" spans="1:11" ht="59.25" customHeight="1" x14ac:dyDescent="0.25">
      <c r="A8" s="10" t="s">
        <v>53</v>
      </c>
      <c r="B8" s="10" t="s">
        <v>177</v>
      </c>
      <c r="C8" s="10" t="s">
        <v>178</v>
      </c>
      <c r="D8" s="10" t="s">
        <v>179</v>
      </c>
      <c r="E8" s="10" t="s">
        <v>180</v>
      </c>
      <c r="F8" s="51" t="s">
        <v>181</v>
      </c>
      <c r="G8" s="10" t="s">
        <v>8</v>
      </c>
      <c r="I8" s="41"/>
      <c r="J8" s="49"/>
      <c r="K8" s="41"/>
    </row>
    <row r="9" spans="1:11" ht="60" x14ac:dyDescent="0.25">
      <c r="A9" s="10" t="s">
        <v>54</v>
      </c>
      <c r="B9" s="10" t="s">
        <v>72</v>
      </c>
      <c r="C9" s="10" t="s">
        <v>55</v>
      </c>
      <c r="D9" s="10" t="s">
        <v>56</v>
      </c>
      <c r="E9" s="10" t="s">
        <v>57</v>
      </c>
      <c r="F9" s="51" t="s">
        <v>150</v>
      </c>
      <c r="G9" s="10" t="s">
        <v>8</v>
      </c>
      <c r="I9" s="41"/>
      <c r="J9" s="49"/>
      <c r="K9" s="41"/>
    </row>
    <row r="10" spans="1:11" ht="48" x14ac:dyDescent="0.25">
      <c r="A10" s="10" t="s">
        <v>58</v>
      </c>
      <c r="B10" s="10" t="s">
        <v>73</v>
      </c>
      <c r="C10" s="10" t="s">
        <v>59</v>
      </c>
      <c r="D10" s="10" t="s">
        <v>58</v>
      </c>
      <c r="E10" s="10" t="s">
        <v>60</v>
      </c>
      <c r="F10" s="51" t="s">
        <v>152</v>
      </c>
      <c r="G10" s="10" t="s">
        <v>8</v>
      </c>
      <c r="I10" s="41"/>
      <c r="J10" s="49"/>
      <c r="K10" s="41"/>
    </row>
    <row r="11" spans="1:11" ht="24" x14ac:dyDescent="0.25">
      <c r="A11" s="10" t="s">
        <v>61</v>
      </c>
      <c r="B11" s="10" t="s">
        <v>74</v>
      </c>
      <c r="C11" s="10" t="s">
        <v>62</v>
      </c>
      <c r="D11" s="10" t="s">
        <v>63</v>
      </c>
      <c r="E11" s="10" t="s">
        <v>64</v>
      </c>
      <c r="F11" s="51" t="s">
        <v>153</v>
      </c>
      <c r="G11" s="10" t="s">
        <v>65</v>
      </c>
      <c r="I11" s="41"/>
      <c r="J11" s="49"/>
      <c r="K11" s="41"/>
    </row>
    <row r="12" spans="1:11" x14ac:dyDescent="0.25">
      <c r="A12" s="15"/>
      <c r="B12" s="15"/>
      <c r="I12" s="41"/>
      <c r="J12" s="49"/>
      <c r="K12" s="41"/>
    </row>
    <row r="13" spans="1:11" x14ac:dyDescent="0.25">
      <c r="I13" s="41"/>
      <c r="J13" s="49"/>
      <c r="K13" s="41"/>
    </row>
    <row r="14" spans="1:11" x14ac:dyDescent="0.25">
      <c r="I14" s="41"/>
      <c r="J14" s="49"/>
      <c r="K14" s="41"/>
    </row>
    <row r="15" spans="1:11" x14ac:dyDescent="0.25">
      <c r="I15" s="41"/>
      <c r="J15" s="49"/>
      <c r="K15" s="41"/>
    </row>
    <row r="16" spans="1:11" x14ac:dyDescent="0.25">
      <c r="I16" s="41"/>
      <c r="J16" s="49"/>
      <c r="K16" s="41"/>
    </row>
    <row r="17" spans="9:11" x14ac:dyDescent="0.25">
      <c r="I17" s="41"/>
      <c r="J17" s="49"/>
      <c r="K17" s="41"/>
    </row>
    <row r="18" spans="9:11" x14ac:dyDescent="0.25">
      <c r="I18" s="41"/>
      <c r="J18" s="49"/>
      <c r="K18" s="41"/>
    </row>
    <row r="19" spans="9:11" x14ac:dyDescent="0.25">
      <c r="I19" s="41"/>
      <c r="J19" s="49"/>
      <c r="K19" s="41"/>
    </row>
    <row r="20" spans="9:11" x14ac:dyDescent="0.25">
      <c r="I20" s="41"/>
      <c r="J20" s="49"/>
      <c r="K20" s="41"/>
    </row>
    <row r="21" spans="9:11" x14ac:dyDescent="0.25">
      <c r="I21" s="41"/>
      <c r="J21" s="49"/>
      <c r="K21" s="41"/>
    </row>
    <row r="22" spans="9:11" x14ac:dyDescent="0.25">
      <c r="I22" s="41"/>
      <c r="J22" s="49"/>
      <c r="K22" s="41"/>
    </row>
    <row r="23" spans="9:11" x14ac:dyDescent="0.25">
      <c r="I23" s="41"/>
      <c r="J23" s="49"/>
      <c r="K23" s="41"/>
    </row>
    <row r="24" spans="9:11" x14ac:dyDescent="0.25">
      <c r="J24" s="50"/>
    </row>
  </sheetData>
  <mergeCells count="1">
    <mergeCell ref="A1:G1"/>
  </mergeCells>
  <pageMargins left="0.2" right="0.2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zoomScaleNormal="100" workbookViewId="0"/>
  </sheetViews>
  <sheetFormatPr defaultRowHeight="15" x14ac:dyDescent="0.25"/>
  <cols>
    <col min="1" max="1" width="19" customWidth="1"/>
    <col min="2" max="2" width="12.42578125" bestFit="1" customWidth="1"/>
    <col min="3" max="4" width="10.28515625" customWidth="1"/>
    <col min="5" max="5" width="11.85546875" customWidth="1"/>
    <col min="6" max="6" width="11.7109375" customWidth="1"/>
    <col min="7" max="9" width="11.42578125" customWidth="1"/>
    <col min="10" max="10" width="16.42578125" style="46" bestFit="1" customWidth="1"/>
    <col min="11" max="11" width="18.7109375" bestFit="1" customWidth="1"/>
  </cols>
  <sheetData>
    <row r="1" spans="1:11" ht="20.25" customHeight="1" x14ac:dyDescent="0.25">
      <c r="A1" s="44" t="s">
        <v>158</v>
      </c>
      <c r="B1" s="27"/>
      <c r="C1" s="26"/>
      <c r="D1" s="27"/>
      <c r="E1" s="27"/>
      <c r="F1" s="27"/>
      <c r="G1" s="26"/>
      <c r="H1" s="26"/>
      <c r="I1" s="26"/>
      <c r="J1" s="45"/>
      <c r="K1" s="47"/>
    </row>
    <row r="2" spans="1:11" ht="63.75" x14ac:dyDescent="0.25">
      <c r="A2" s="25" t="s">
        <v>75</v>
      </c>
      <c r="B2" s="17" t="s">
        <v>97</v>
      </c>
      <c r="C2" s="17" t="s">
        <v>134</v>
      </c>
      <c r="D2" s="55" t="s">
        <v>155</v>
      </c>
      <c r="E2" s="22" t="s">
        <v>96</v>
      </c>
      <c r="F2" s="25" t="s">
        <v>76</v>
      </c>
      <c r="G2" s="25" t="s">
        <v>98</v>
      </c>
      <c r="H2" s="25" t="s">
        <v>136</v>
      </c>
      <c r="I2" s="61" t="s">
        <v>154</v>
      </c>
      <c r="J2" s="25" t="s">
        <v>77</v>
      </c>
    </row>
    <row r="3" spans="1:11" s="58" customFormat="1" x14ac:dyDescent="0.25">
      <c r="A3" s="57" t="s">
        <v>175</v>
      </c>
      <c r="B3" s="19" t="s">
        <v>85</v>
      </c>
      <c r="C3" s="19" t="s">
        <v>85</v>
      </c>
      <c r="D3" s="38" t="s">
        <v>85</v>
      </c>
      <c r="E3" s="1">
        <v>0</v>
      </c>
      <c r="F3" s="57">
        <v>0</v>
      </c>
      <c r="G3" s="57">
        <v>0</v>
      </c>
      <c r="H3" s="57">
        <v>0</v>
      </c>
      <c r="I3" s="62">
        <v>2000</v>
      </c>
      <c r="J3" s="59" t="s">
        <v>80</v>
      </c>
    </row>
    <row r="4" spans="1:11" s="41" customFormat="1" x14ac:dyDescent="0.25">
      <c r="A4" s="37" t="s">
        <v>78</v>
      </c>
      <c r="B4" s="38">
        <v>10.62</v>
      </c>
      <c r="C4" s="38">
        <v>17.07</v>
      </c>
      <c r="D4" s="38">
        <v>11.45</v>
      </c>
      <c r="E4" s="39">
        <v>4600</v>
      </c>
      <c r="F4" s="39">
        <v>2400</v>
      </c>
      <c r="G4" s="39">
        <v>2400</v>
      </c>
      <c r="H4" s="39">
        <v>2400</v>
      </c>
      <c r="I4" s="63">
        <v>2400</v>
      </c>
      <c r="J4" s="40" t="s">
        <v>35</v>
      </c>
    </row>
    <row r="5" spans="1:11" s="41" customFormat="1" x14ac:dyDescent="0.25">
      <c r="A5" s="37" t="s">
        <v>79</v>
      </c>
      <c r="B5" s="38">
        <v>4.4800000000000004</v>
      </c>
      <c r="C5" s="38">
        <v>5.1100000000000003</v>
      </c>
      <c r="D5" s="38">
        <v>7.3</v>
      </c>
      <c r="E5" s="39">
        <v>11000</v>
      </c>
      <c r="F5" s="39">
        <v>6000</v>
      </c>
      <c r="G5" s="39">
        <v>6000</v>
      </c>
      <c r="H5" s="39">
        <v>2500</v>
      </c>
      <c r="I5" s="63">
        <v>1500</v>
      </c>
      <c r="J5" s="40" t="s">
        <v>80</v>
      </c>
    </row>
    <row r="6" spans="1:11" s="41" customFormat="1" x14ac:dyDescent="0.25">
      <c r="A6" s="37" t="s">
        <v>81</v>
      </c>
      <c r="B6" s="38">
        <v>4.51</v>
      </c>
      <c r="C6" s="38">
        <v>4.8899999999999997</v>
      </c>
      <c r="D6" s="38">
        <v>3.85</v>
      </c>
      <c r="E6" s="39">
        <v>13680</v>
      </c>
      <c r="F6" s="39">
        <v>11452</v>
      </c>
      <c r="G6" s="39">
        <v>11392</v>
      </c>
      <c r="H6" s="39">
        <v>11776</v>
      </c>
      <c r="I6" s="63">
        <v>11936</v>
      </c>
      <c r="J6" s="40" t="s">
        <v>9</v>
      </c>
    </row>
    <row r="7" spans="1:11" s="41" customFormat="1" x14ac:dyDescent="0.25">
      <c r="A7" s="37" t="s">
        <v>82</v>
      </c>
      <c r="B7" s="38">
        <v>2.41</v>
      </c>
      <c r="C7" s="38">
        <v>1.8</v>
      </c>
      <c r="D7" s="38">
        <v>3.17</v>
      </c>
      <c r="E7" s="39">
        <v>8000</v>
      </c>
      <c r="F7" s="39">
        <v>8000</v>
      </c>
      <c r="G7" s="39">
        <v>8000</v>
      </c>
      <c r="H7" s="48">
        <v>8000</v>
      </c>
      <c r="I7" s="64">
        <v>5000</v>
      </c>
      <c r="J7" s="40" t="s">
        <v>80</v>
      </c>
    </row>
    <row r="8" spans="1:11" s="41" customFormat="1" x14ac:dyDescent="0.25">
      <c r="A8" s="37" t="s">
        <v>83</v>
      </c>
      <c r="B8" s="38">
        <v>8.31</v>
      </c>
      <c r="C8" s="38">
        <v>8.07</v>
      </c>
      <c r="D8" s="38">
        <v>8.81</v>
      </c>
      <c r="E8" s="39">
        <v>22000</v>
      </c>
      <c r="F8" s="39">
        <v>21000</v>
      </c>
      <c r="G8" s="39">
        <v>21000</v>
      </c>
      <c r="H8" s="39">
        <v>21000</v>
      </c>
      <c r="I8" s="63">
        <v>21000</v>
      </c>
      <c r="J8" s="40" t="s">
        <v>20</v>
      </c>
    </row>
    <row r="9" spans="1:11" s="41" customFormat="1" x14ac:dyDescent="0.25">
      <c r="A9" s="37" t="s">
        <v>41</v>
      </c>
      <c r="B9" s="38">
        <v>5.75</v>
      </c>
      <c r="C9" s="38">
        <v>7.02</v>
      </c>
      <c r="D9" s="38">
        <v>6.59</v>
      </c>
      <c r="E9" s="39">
        <v>4500</v>
      </c>
      <c r="F9" s="39">
        <v>1900</v>
      </c>
      <c r="G9" s="39">
        <v>1800</v>
      </c>
      <c r="H9" s="39">
        <v>1800</v>
      </c>
      <c r="I9" s="63">
        <v>1800</v>
      </c>
      <c r="J9" s="40" t="s">
        <v>84</v>
      </c>
    </row>
    <row r="10" spans="1:11" s="41" customFormat="1" x14ac:dyDescent="0.25">
      <c r="A10" s="37" t="s">
        <v>44</v>
      </c>
      <c r="B10" s="38">
        <v>2.09</v>
      </c>
      <c r="C10" s="38">
        <v>4.4800000000000004</v>
      </c>
      <c r="D10" s="38">
        <v>9.5</v>
      </c>
      <c r="E10" s="39">
        <v>7120</v>
      </c>
      <c r="F10" s="39">
        <v>6500</v>
      </c>
      <c r="G10" s="39">
        <v>6000</v>
      </c>
      <c r="H10" s="39">
        <v>6000</v>
      </c>
      <c r="I10" s="63">
        <v>6000</v>
      </c>
      <c r="J10" s="40" t="s">
        <v>80</v>
      </c>
    </row>
    <row r="11" spans="1:11" s="41" customFormat="1" x14ac:dyDescent="0.25">
      <c r="A11" s="37" t="s">
        <v>46</v>
      </c>
      <c r="B11" s="38">
        <v>5.75</v>
      </c>
      <c r="C11" s="38">
        <v>0</v>
      </c>
      <c r="D11" s="38">
        <v>0</v>
      </c>
      <c r="E11" s="39">
        <v>0</v>
      </c>
      <c r="F11" s="39">
        <v>1900</v>
      </c>
      <c r="G11" s="39">
        <v>0</v>
      </c>
      <c r="H11" s="39">
        <v>0</v>
      </c>
      <c r="I11" s="63">
        <v>0</v>
      </c>
      <c r="J11" s="40" t="s">
        <v>84</v>
      </c>
    </row>
    <row r="12" spans="1:11" s="41" customFormat="1" x14ac:dyDescent="0.25">
      <c r="A12" s="37" t="s">
        <v>86</v>
      </c>
      <c r="B12" s="42" t="s">
        <v>103</v>
      </c>
      <c r="C12" s="42" t="s">
        <v>135</v>
      </c>
      <c r="D12" s="42" t="s">
        <v>156</v>
      </c>
      <c r="E12" s="39">
        <v>4000</v>
      </c>
      <c r="F12" s="39">
        <v>4500</v>
      </c>
      <c r="G12" s="39">
        <v>3000</v>
      </c>
      <c r="H12" s="39">
        <v>8000</v>
      </c>
      <c r="I12" s="63">
        <v>18000</v>
      </c>
      <c r="J12" s="40" t="s">
        <v>47</v>
      </c>
    </row>
    <row r="13" spans="1:11" s="41" customFormat="1" x14ac:dyDescent="0.25">
      <c r="A13" s="37" t="s">
        <v>87</v>
      </c>
      <c r="B13" s="38">
        <v>3.01</v>
      </c>
      <c r="C13" s="38">
        <v>3.29</v>
      </c>
      <c r="D13" s="38">
        <v>7.81</v>
      </c>
      <c r="E13" s="39">
        <v>3000</v>
      </c>
      <c r="F13" s="39">
        <v>3000</v>
      </c>
      <c r="G13" s="39">
        <v>3000</v>
      </c>
      <c r="H13" s="39">
        <v>4000</v>
      </c>
      <c r="I13" s="63">
        <v>4000</v>
      </c>
      <c r="J13" s="40" t="s">
        <v>80</v>
      </c>
    </row>
    <row r="14" spans="1:11" s="41" customFormat="1" x14ac:dyDescent="0.25">
      <c r="A14" s="37" t="s">
        <v>100</v>
      </c>
      <c r="B14" s="38">
        <v>0</v>
      </c>
      <c r="C14" s="38">
        <v>0</v>
      </c>
      <c r="D14" s="38">
        <v>0</v>
      </c>
      <c r="E14" s="39">
        <v>0</v>
      </c>
      <c r="F14" s="39">
        <v>0</v>
      </c>
      <c r="G14" s="39">
        <v>2000</v>
      </c>
      <c r="H14" s="39">
        <v>2500</v>
      </c>
      <c r="I14" s="63">
        <v>2500</v>
      </c>
      <c r="J14" s="40" t="s">
        <v>80</v>
      </c>
    </row>
    <row r="15" spans="1:11" s="41" customFormat="1" x14ac:dyDescent="0.25">
      <c r="A15" s="37" t="s">
        <v>88</v>
      </c>
      <c r="B15" s="38">
        <v>3.49</v>
      </c>
      <c r="C15" s="38">
        <v>4.16</v>
      </c>
      <c r="D15" s="38">
        <v>2.58</v>
      </c>
      <c r="E15" s="39">
        <v>17800</v>
      </c>
      <c r="F15" s="39">
        <v>14304</v>
      </c>
      <c r="G15" s="39">
        <v>15584</v>
      </c>
      <c r="H15" s="39">
        <v>16352</v>
      </c>
      <c r="I15" s="63">
        <v>12984</v>
      </c>
      <c r="J15" s="40" t="s">
        <v>49</v>
      </c>
    </row>
    <row r="16" spans="1:11" s="41" customFormat="1" x14ac:dyDescent="0.25">
      <c r="A16" s="37" t="s">
        <v>52</v>
      </c>
      <c r="B16" s="38">
        <v>3.49</v>
      </c>
      <c r="C16" s="38">
        <v>3.05</v>
      </c>
      <c r="D16" s="38">
        <v>0</v>
      </c>
      <c r="E16" s="39">
        <v>3200</v>
      </c>
      <c r="F16" s="39">
        <v>3200</v>
      </c>
      <c r="G16" s="39">
        <v>3500</v>
      </c>
      <c r="H16" s="39">
        <v>0</v>
      </c>
      <c r="I16" s="63">
        <v>0</v>
      </c>
      <c r="J16" s="40" t="s">
        <v>80</v>
      </c>
    </row>
    <row r="17" spans="1:10" s="41" customFormat="1" x14ac:dyDescent="0.25">
      <c r="A17" s="37" t="s">
        <v>53</v>
      </c>
      <c r="B17" s="38">
        <v>10.62</v>
      </c>
      <c r="C17" s="38">
        <v>0</v>
      </c>
      <c r="D17" s="38">
        <v>0</v>
      </c>
      <c r="E17" s="39">
        <v>0</v>
      </c>
      <c r="F17" s="39">
        <v>1000</v>
      </c>
      <c r="G17" s="39">
        <v>1000</v>
      </c>
      <c r="H17" s="39">
        <v>1000</v>
      </c>
      <c r="I17" s="63">
        <v>1000</v>
      </c>
      <c r="J17" s="40" t="s">
        <v>35</v>
      </c>
    </row>
    <row r="18" spans="1:10" s="41" customFormat="1" x14ac:dyDescent="0.25">
      <c r="A18" s="37" t="s">
        <v>89</v>
      </c>
      <c r="B18" s="38">
        <v>2.94</v>
      </c>
      <c r="C18" s="38">
        <v>3.13</v>
      </c>
      <c r="D18" s="38">
        <v>0</v>
      </c>
      <c r="E18" s="39">
        <v>10000</v>
      </c>
      <c r="F18" s="39">
        <v>8500</v>
      </c>
      <c r="G18" s="39">
        <v>1400</v>
      </c>
      <c r="H18" s="39">
        <v>0</v>
      </c>
      <c r="I18" s="63">
        <v>0</v>
      </c>
      <c r="J18" s="40" t="s">
        <v>90</v>
      </c>
    </row>
    <row r="19" spans="1:10" s="41" customFormat="1" x14ac:dyDescent="0.25">
      <c r="A19" s="37" t="s">
        <v>91</v>
      </c>
      <c r="B19" s="38">
        <v>3.07</v>
      </c>
      <c r="C19" s="38">
        <v>4.04</v>
      </c>
      <c r="D19" s="38">
        <v>3.99</v>
      </c>
      <c r="E19" s="39">
        <v>12000</v>
      </c>
      <c r="F19" s="39">
        <v>10500</v>
      </c>
      <c r="G19" s="39">
        <v>10000</v>
      </c>
      <c r="H19" s="39">
        <v>10000</v>
      </c>
      <c r="I19" s="63">
        <v>10000</v>
      </c>
      <c r="J19" s="40" t="s">
        <v>54</v>
      </c>
    </row>
    <row r="20" spans="1:10" s="41" customFormat="1" x14ac:dyDescent="0.25">
      <c r="A20" s="37" t="s">
        <v>16</v>
      </c>
      <c r="B20" s="38">
        <v>0</v>
      </c>
      <c r="C20" s="38">
        <v>4.54</v>
      </c>
      <c r="D20" s="38">
        <v>0</v>
      </c>
      <c r="E20" s="39">
        <v>0</v>
      </c>
      <c r="F20" s="39">
        <v>1000</v>
      </c>
      <c r="G20" s="39">
        <v>1000</v>
      </c>
      <c r="H20" s="39">
        <v>2500</v>
      </c>
      <c r="I20" s="63">
        <v>2500</v>
      </c>
      <c r="J20" s="40" t="s">
        <v>80</v>
      </c>
    </row>
    <row r="21" spans="1:10" s="41" customFormat="1" x14ac:dyDescent="0.25">
      <c r="A21" s="37" t="s">
        <v>101</v>
      </c>
      <c r="B21" s="38" t="s">
        <v>85</v>
      </c>
      <c r="C21" s="38">
        <v>0</v>
      </c>
      <c r="D21" s="38">
        <v>0</v>
      </c>
      <c r="E21" s="39">
        <v>0</v>
      </c>
      <c r="F21" s="39">
        <v>0</v>
      </c>
      <c r="G21" s="39">
        <v>1000</v>
      </c>
      <c r="H21" s="39">
        <v>2000</v>
      </c>
      <c r="I21" s="63">
        <v>2000</v>
      </c>
      <c r="J21" s="40" t="s">
        <v>80</v>
      </c>
    </row>
    <row r="22" spans="1:10" s="41" customFormat="1" x14ac:dyDescent="0.25">
      <c r="A22" s="37" t="s">
        <v>92</v>
      </c>
      <c r="B22" s="38">
        <v>8.31</v>
      </c>
      <c r="C22" s="38">
        <v>8.07</v>
      </c>
      <c r="D22" s="38">
        <v>8.81</v>
      </c>
      <c r="E22" s="39">
        <v>17800</v>
      </c>
      <c r="F22" s="39">
        <v>10728</v>
      </c>
      <c r="G22" s="39">
        <v>10000</v>
      </c>
      <c r="H22" s="39">
        <v>10000</v>
      </c>
      <c r="I22" s="63">
        <v>10000</v>
      </c>
      <c r="J22" s="40" t="s">
        <v>20</v>
      </c>
    </row>
    <row r="23" spans="1:10" s="41" customFormat="1" x14ac:dyDescent="0.25">
      <c r="A23" s="37" t="s">
        <v>102</v>
      </c>
      <c r="B23" s="38" t="s">
        <v>85</v>
      </c>
      <c r="C23" s="38">
        <v>0</v>
      </c>
      <c r="D23" s="38">
        <v>0</v>
      </c>
      <c r="E23" s="39">
        <v>0</v>
      </c>
      <c r="F23" s="39">
        <v>0</v>
      </c>
      <c r="G23" s="39">
        <v>1000</v>
      </c>
      <c r="H23" s="39">
        <v>1000</v>
      </c>
      <c r="I23" s="63">
        <v>0</v>
      </c>
      <c r="J23" s="40" t="s">
        <v>80</v>
      </c>
    </row>
    <row r="24" spans="1:10" x14ac:dyDescent="0.25">
      <c r="A24" s="18" t="s">
        <v>99</v>
      </c>
      <c r="B24" s="19" t="s">
        <v>85</v>
      </c>
      <c r="C24" s="19">
        <v>6.21</v>
      </c>
      <c r="D24" s="38">
        <v>6.84</v>
      </c>
      <c r="E24" s="28">
        <v>0</v>
      </c>
      <c r="F24" s="28">
        <v>0</v>
      </c>
      <c r="G24" s="28">
        <v>2000</v>
      </c>
      <c r="H24" s="28">
        <v>3000</v>
      </c>
      <c r="I24" s="63">
        <v>3000</v>
      </c>
      <c r="J24" s="20" t="s">
        <v>80</v>
      </c>
    </row>
    <row r="25" spans="1:10" x14ac:dyDescent="0.25">
      <c r="A25" s="18" t="s">
        <v>173</v>
      </c>
      <c r="B25" s="19" t="s">
        <v>85</v>
      </c>
      <c r="C25" s="19" t="s">
        <v>85</v>
      </c>
      <c r="D25" s="38" t="s">
        <v>85</v>
      </c>
      <c r="E25" s="28">
        <v>0</v>
      </c>
      <c r="F25" s="28">
        <v>0</v>
      </c>
      <c r="G25" s="28">
        <v>0</v>
      </c>
      <c r="H25" s="28">
        <v>0</v>
      </c>
      <c r="I25" s="63">
        <v>2000</v>
      </c>
      <c r="J25" s="20" t="s">
        <v>80</v>
      </c>
    </row>
    <row r="26" spans="1:10" x14ac:dyDescent="0.25">
      <c r="A26" s="18" t="s">
        <v>93</v>
      </c>
      <c r="B26" s="19">
        <v>3.33</v>
      </c>
      <c r="C26" s="19">
        <v>4.79</v>
      </c>
      <c r="D26" s="38">
        <v>5.66</v>
      </c>
      <c r="E26" s="28">
        <v>6000</v>
      </c>
      <c r="F26" s="28">
        <v>5000</v>
      </c>
      <c r="G26" s="28">
        <v>3200</v>
      </c>
      <c r="H26" s="28">
        <v>3200</v>
      </c>
      <c r="I26" s="63">
        <v>3200</v>
      </c>
      <c r="J26" s="20" t="s">
        <v>58</v>
      </c>
    </row>
    <row r="27" spans="1:10" x14ac:dyDescent="0.25">
      <c r="A27" s="18" t="s">
        <v>176</v>
      </c>
      <c r="B27" s="19" t="s">
        <v>85</v>
      </c>
      <c r="C27" s="19" t="s">
        <v>85</v>
      </c>
      <c r="D27" s="38" t="s">
        <v>85</v>
      </c>
      <c r="E27" s="28" t="s">
        <v>174</v>
      </c>
      <c r="F27" s="28">
        <v>0</v>
      </c>
      <c r="G27" s="28">
        <v>0</v>
      </c>
      <c r="H27" s="28">
        <v>0</v>
      </c>
      <c r="I27" s="63">
        <v>1000</v>
      </c>
      <c r="J27" s="20" t="s">
        <v>80</v>
      </c>
    </row>
    <row r="28" spans="1:10" x14ac:dyDescent="0.25">
      <c r="A28" s="18" t="s">
        <v>94</v>
      </c>
      <c r="B28" s="19">
        <v>8.31</v>
      </c>
      <c r="C28" s="19">
        <v>8.07</v>
      </c>
      <c r="D28" s="38">
        <v>8.81</v>
      </c>
      <c r="E28" s="28">
        <v>22000</v>
      </c>
      <c r="F28" s="28">
        <v>21000</v>
      </c>
      <c r="G28" s="28">
        <v>21000</v>
      </c>
      <c r="H28" s="28">
        <v>21000</v>
      </c>
      <c r="I28" s="63">
        <v>21000</v>
      </c>
      <c r="J28" s="20" t="s">
        <v>20</v>
      </c>
    </row>
    <row r="29" spans="1:10" x14ac:dyDescent="0.25">
      <c r="A29" s="21" t="s">
        <v>95</v>
      </c>
      <c r="B29" s="22"/>
      <c r="C29" s="22"/>
      <c r="D29" s="22"/>
      <c r="E29" s="23">
        <v>166100</v>
      </c>
      <c r="F29" s="23">
        <v>141884</v>
      </c>
      <c r="G29" s="23">
        <f>SUM(G4:G28)</f>
        <v>135276</v>
      </c>
      <c r="H29" s="23">
        <f>SUM(H4:H28)</f>
        <v>138028</v>
      </c>
      <c r="I29" s="65">
        <f>SUM(I3:I28)</f>
        <v>144820</v>
      </c>
      <c r="J29" s="24"/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DS and AS Terms and Conditions</vt:lpstr>
      <vt:lpstr>Departmental Scholarships</vt:lpstr>
      <vt:lpstr>Activity Scholarships</vt:lpstr>
      <vt:lpstr>Allocations</vt:lpstr>
    </vt:vector>
  </TitlesOfParts>
  <Company>Barton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PerkinsM</dc:creator>
  <cp:lastModifiedBy>Perkins, Myrna</cp:lastModifiedBy>
  <cp:lastPrinted>2010-03-05T15:01:18Z</cp:lastPrinted>
  <dcterms:created xsi:type="dcterms:W3CDTF">2010-02-16T15:54:17Z</dcterms:created>
  <dcterms:modified xsi:type="dcterms:W3CDTF">2012-04-30T14:29:22Z</dcterms:modified>
</cp:coreProperties>
</file>