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1092432188A\Desktop\Instructor Disk\"/>
    </mc:Choice>
  </mc:AlternateContent>
  <xr:revisionPtr revIDLastSave="3" documentId="11_8D263970BE74C49471E1761D886141624982189E" xr6:coauthVersionLast="47" xr6:coauthVersionMax="47" xr10:uidLastSave="{8E6FFA0A-11F3-4D51-805F-B87EB09221FC}"/>
  <bookViews>
    <workbookView xWindow="945" yWindow="975" windowWidth="18225" windowHeight="8565" tabRatio="678" firstSheet="2" activeTab="1" xr2:uid="{00000000-000D-0000-FFFF-FFFF00000000}"/>
  </bookViews>
  <sheets>
    <sheet name="Data" sheetId="13" r:id="rId1"/>
    <sheet name="APCRoster" sheetId="5" r:id="rId2"/>
    <sheet name="APCCertificate" sheetId="15" r:id="rId3"/>
    <sheet name="Form9" sheetId="18" r:id="rId4"/>
  </sheets>
  <externalReferences>
    <externalReference r:id="rId5"/>
  </externalReferences>
  <definedNames>
    <definedName name="_xlnm.Print_Area" localSheetId="2">APCCertificate!$A$1:$N$1150</definedName>
    <definedName name="_xlnm.Print_Area" localSheetId="0">Data!$A$1:$I$35</definedName>
    <definedName name="_xlnm.Print_Area" localSheetId="3">Form9!$A$1:$O$128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7" i="5" l="1"/>
  <c r="K66" i="5"/>
  <c r="K65" i="5"/>
  <c r="K64" i="5"/>
  <c r="K63" i="5"/>
  <c r="K62" i="5"/>
  <c r="K61" i="5"/>
  <c r="K60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K53" i="5"/>
  <c r="K54" i="5"/>
  <c r="K55" i="5"/>
  <c r="K56" i="5"/>
  <c r="K57" i="5"/>
  <c r="K58" i="5"/>
  <c r="V52" i="5"/>
  <c r="U52" i="5"/>
  <c r="T52" i="5"/>
  <c r="S3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R52" i="5"/>
  <c r="Q52" i="5"/>
  <c r="P52" i="5"/>
  <c r="O52" i="5"/>
  <c r="N52" i="5"/>
  <c r="M52" i="5"/>
  <c r="L52" i="5"/>
  <c r="K51" i="5"/>
  <c r="I51" i="5"/>
  <c r="K50" i="5"/>
  <c r="I50" i="5"/>
  <c r="K49" i="5"/>
  <c r="I49" i="5"/>
  <c r="K48" i="5"/>
  <c r="I48" i="5"/>
  <c r="K47" i="5"/>
  <c r="I47" i="5"/>
  <c r="K46" i="5"/>
  <c r="I46" i="5"/>
  <c r="K45" i="5"/>
  <c r="I45" i="5"/>
  <c r="K44" i="5"/>
  <c r="I44" i="5"/>
  <c r="K43" i="5"/>
  <c r="I43" i="5"/>
  <c r="K42" i="5"/>
  <c r="I42" i="5"/>
  <c r="K41" i="5"/>
  <c r="I41" i="5"/>
  <c r="K40" i="5"/>
  <c r="I40" i="5"/>
  <c r="K39" i="5"/>
  <c r="I39" i="5"/>
  <c r="K38" i="5"/>
  <c r="I38" i="5"/>
  <c r="K37" i="5"/>
  <c r="I37" i="5"/>
  <c r="K36" i="5"/>
  <c r="I36" i="5"/>
  <c r="K35" i="5"/>
  <c r="I35" i="5"/>
  <c r="K34" i="5"/>
  <c r="I34" i="5"/>
  <c r="K33" i="5"/>
  <c r="I33" i="5"/>
  <c r="K32" i="5"/>
  <c r="I32" i="5"/>
  <c r="K31" i="5"/>
  <c r="I31" i="5"/>
  <c r="K30" i="5"/>
  <c r="I30" i="5"/>
  <c r="K29" i="5"/>
  <c r="I29" i="5"/>
  <c r="K28" i="5"/>
  <c r="I28" i="5"/>
  <c r="K27" i="5"/>
  <c r="I27" i="5"/>
  <c r="K26" i="5"/>
  <c r="I26" i="5"/>
  <c r="K25" i="5"/>
  <c r="I25" i="5"/>
  <c r="K24" i="5"/>
  <c r="I24" i="5"/>
  <c r="K23" i="5"/>
  <c r="I23" i="5"/>
  <c r="K22" i="5"/>
  <c r="I22" i="5"/>
  <c r="K21" i="5"/>
  <c r="I21" i="5"/>
  <c r="K20" i="5"/>
  <c r="I20" i="5"/>
  <c r="K19" i="5"/>
  <c r="I19" i="5"/>
  <c r="K18" i="5"/>
  <c r="I18" i="5"/>
  <c r="K17" i="5"/>
  <c r="I17" i="5"/>
  <c r="K16" i="5"/>
  <c r="I16" i="5"/>
  <c r="K15" i="5"/>
  <c r="I15" i="5"/>
  <c r="K14" i="5"/>
  <c r="I14" i="5"/>
  <c r="K13" i="5"/>
  <c r="I13" i="5"/>
  <c r="K12" i="5"/>
  <c r="I12" i="5"/>
  <c r="K11" i="5"/>
  <c r="I11" i="5"/>
  <c r="K10" i="5"/>
  <c r="I10" i="5"/>
  <c r="K9" i="5"/>
  <c r="I9" i="5"/>
  <c r="K8" i="5"/>
  <c r="I8" i="5"/>
  <c r="K7" i="5"/>
  <c r="I7" i="5"/>
  <c r="K6" i="5"/>
  <c r="I6" i="5"/>
  <c r="K5" i="5"/>
  <c r="I5" i="5"/>
  <c r="K4" i="5"/>
  <c r="I4" i="5"/>
  <c r="K3" i="5"/>
  <c r="I3" i="5"/>
  <c r="C1111" i="15"/>
  <c r="C1088" i="15"/>
  <c r="C1065" i="15"/>
  <c r="C1042" i="15"/>
  <c r="C1019" i="15"/>
  <c r="C996" i="15"/>
  <c r="C973" i="15"/>
  <c r="C950" i="15"/>
  <c r="C927" i="15"/>
  <c r="C904" i="15"/>
  <c r="C881" i="15"/>
  <c r="C858" i="15"/>
  <c r="C835" i="15"/>
  <c r="C812" i="15"/>
  <c r="C789" i="15"/>
  <c r="C766" i="15"/>
  <c r="C743" i="15"/>
  <c r="C720" i="15"/>
  <c r="C697" i="15"/>
  <c r="C674" i="15"/>
  <c r="C651" i="15"/>
  <c r="C628" i="15"/>
  <c r="C605" i="15"/>
  <c r="C582" i="15"/>
  <c r="C559" i="15"/>
  <c r="C536" i="15"/>
  <c r="C513" i="15"/>
  <c r="C490" i="15"/>
  <c r="C467" i="15"/>
  <c r="C444" i="15"/>
  <c r="C421" i="15"/>
  <c r="C398" i="15"/>
  <c r="C375" i="15"/>
  <c r="C352" i="15"/>
  <c r="C329" i="15"/>
  <c r="C306" i="15"/>
  <c r="C283" i="15"/>
  <c r="C260" i="15"/>
  <c r="C237" i="15"/>
  <c r="C214" i="15"/>
  <c r="C191" i="15"/>
  <c r="C168" i="15"/>
  <c r="C145" i="15"/>
  <c r="C122" i="15"/>
  <c r="C99" i="15"/>
  <c r="C76" i="15"/>
  <c r="C53" i="15"/>
  <c r="C30" i="15"/>
  <c r="C7" i="15"/>
  <c r="N115" i="18"/>
  <c r="I115" i="18"/>
  <c r="D115" i="18"/>
  <c r="N107" i="18"/>
  <c r="I107" i="18"/>
  <c r="D107" i="18"/>
  <c r="N99" i="18"/>
  <c r="I99" i="18"/>
  <c r="D99" i="18"/>
  <c r="N91" i="18"/>
  <c r="I91" i="18"/>
  <c r="D91" i="18"/>
  <c r="N83" i="18"/>
  <c r="I83" i="18"/>
  <c r="D83" i="18"/>
  <c r="N75" i="18"/>
  <c r="I75" i="18"/>
  <c r="D75" i="18"/>
  <c r="N67" i="18"/>
  <c r="I67" i="18"/>
  <c r="D67" i="18"/>
  <c r="N59" i="18"/>
  <c r="I59" i="18"/>
  <c r="D59" i="18"/>
  <c r="N51" i="18"/>
  <c r="I51" i="18"/>
  <c r="D51" i="18"/>
  <c r="N43" i="18"/>
  <c r="I43" i="18"/>
  <c r="D43" i="18"/>
  <c r="N35" i="18"/>
  <c r="I35" i="18"/>
  <c r="D35" i="18"/>
  <c r="N27" i="18"/>
  <c r="I27" i="18"/>
  <c r="D27" i="18"/>
  <c r="N19" i="18"/>
  <c r="I19" i="18"/>
  <c r="D19" i="18"/>
  <c r="N11" i="18"/>
  <c r="I11" i="18"/>
  <c r="D11" i="18"/>
  <c r="N3" i="18"/>
  <c r="D123" i="18"/>
  <c r="I123" i="18"/>
  <c r="G123" i="18"/>
  <c r="B123" i="18"/>
  <c r="L115" i="18"/>
  <c r="G115" i="18"/>
  <c r="B115" i="18"/>
  <c r="L107" i="18"/>
  <c r="G107" i="18"/>
  <c r="B107" i="18"/>
  <c r="L99" i="18"/>
  <c r="G99" i="18"/>
  <c r="B99" i="18"/>
  <c r="L91" i="18"/>
  <c r="G91" i="18"/>
  <c r="B91" i="18"/>
  <c r="L83" i="18"/>
  <c r="G83" i="18"/>
  <c r="B83" i="18"/>
  <c r="L75" i="18"/>
  <c r="G75" i="18"/>
  <c r="B75" i="18"/>
  <c r="L67" i="18"/>
  <c r="G67" i="18"/>
  <c r="B67" i="18"/>
  <c r="L59" i="18"/>
  <c r="G59" i="18"/>
  <c r="B59" i="18"/>
  <c r="L51" i="18"/>
  <c r="G51" i="18"/>
  <c r="B51" i="18"/>
  <c r="L43" i="18"/>
  <c r="G43" i="18"/>
  <c r="B43" i="18"/>
  <c r="L35" i="18"/>
  <c r="G35" i="18"/>
  <c r="B35" i="18"/>
  <c r="L27" i="18"/>
  <c r="G27" i="18"/>
  <c r="B27" i="18"/>
  <c r="L19" i="18"/>
  <c r="G19" i="18"/>
  <c r="B19" i="18"/>
  <c r="L11" i="18"/>
  <c r="G11" i="18"/>
  <c r="B11" i="18"/>
  <c r="L3" i="18"/>
  <c r="A1148" i="15"/>
  <c r="A1125" i="15"/>
  <c r="A1102" i="15"/>
  <c r="A1079" i="15"/>
  <c r="A1056" i="15"/>
  <c r="A1033" i="15"/>
  <c r="A1010" i="15"/>
  <c r="A987" i="15"/>
  <c r="A964" i="15"/>
  <c r="A941" i="15"/>
  <c r="A918" i="15"/>
  <c r="A895" i="15"/>
  <c r="A872" i="15"/>
  <c r="A849" i="15"/>
  <c r="A826" i="15"/>
  <c r="A803" i="15"/>
  <c r="A780" i="15"/>
  <c r="A757" i="15"/>
  <c r="A734" i="15"/>
  <c r="A711" i="15"/>
  <c r="A688" i="15"/>
  <c r="A665" i="15"/>
  <c r="A642" i="15"/>
  <c r="A619" i="15"/>
  <c r="A596" i="15"/>
  <c r="A573" i="15"/>
  <c r="A550" i="15"/>
  <c r="A527" i="15"/>
  <c r="A504" i="15"/>
  <c r="A481" i="15"/>
  <c r="A458" i="15"/>
  <c r="A435" i="15"/>
  <c r="A412" i="15"/>
  <c r="A389" i="15"/>
  <c r="A366" i="15"/>
  <c r="A343" i="15"/>
  <c r="A320" i="15"/>
  <c r="A297" i="15"/>
  <c r="A274" i="15"/>
  <c r="A251" i="15"/>
  <c r="A228" i="15"/>
  <c r="A205" i="15"/>
  <c r="A182" i="15"/>
  <c r="A159" i="15"/>
  <c r="A136" i="15"/>
  <c r="A113" i="15"/>
  <c r="A90" i="15"/>
  <c r="A67" i="15"/>
  <c r="A44" i="15"/>
  <c r="A21" i="15"/>
  <c r="A1147" i="15"/>
  <c r="A1124" i="15"/>
  <c r="A1101" i="15"/>
  <c r="A1078" i="15"/>
  <c r="A1055" i="15"/>
  <c r="A1032" i="15"/>
  <c r="A1009" i="15"/>
  <c r="A986" i="15"/>
  <c r="A963" i="15"/>
  <c r="A940" i="15"/>
  <c r="A917" i="15"/>
  <c r="A894" i="15"/>
  <c r="A871" i="15"/>
  <c r="A848" i="15"/>
  <c r="A825" i="15"/>
  <c r="A802" i="15"/>
  <c r="A779" i="15"/>
  <c r="A756" i="15"/>
  <c r="A733" i="15"/>
  <c r="A710" i="15"/>
  <c r="A687" i="15"/>
  <c r="A664" i="15"/>
  <c r="A641" i="15"/>
  <c r="A618" i="15"/>
  <c r="A595" i="15"/>
  <c r="A572" i="15"/>
  <c r="A549" i="15"/>
  <c r="A526" i="15"/>
  <c r="A503" i="15"/>
  <c r="A480" i="15"/>
  <c r="A457" i="15"/>
  <c r="A434" i="15"/>
  <c r="A411" i="15"/>
  <c r="A388" i="15"/>
  <c r="A365" i="15"/>
  <c r="A342" i="15"/>
  <c r="A319" i="15"/>
  <c r="A296" i="15"/>
  <c r="A273" i="15"/>
  <c r="A250" i="15"/>
  <c r="A227" i="15"/>
  <c r="A204" i="15"/>
  <c r="A181" i="15"/>
  <c r="A158" i="15"/>
  <c r="A135" i="15"/>
  <c r="A112" i="15"/>
  <c r="A89" i="15"/>
  <c r="A66" i="15"/>
  <c r="A43" i="15"/>
  <c r="A20" i="15"/>
  <c r="D1115" i="15"/>
  <c r="D1092" i="15"/>
  <c r="D1069" i="15"/>
  <c r="D1046" i="15"/>
  <c r="D1023" i="15"/>
  <c r="D1000" i="15"/>
  <c r="D977" i="15"/>
  <c r="D954" i="15"/>
  <c r="D931" i="15"/>
  <c r="D908" i="15"/>
  <c r="D885" i="15"/>
  <c r="D862" i="15"/>
  <c r="D839" i="15"/>
  <c r="D816" i="15"/>
  <c r="D793" i="15"/>
  <c r="D770" i="15"/>
  <c r="D747" i="15"/>
  <c r="D724" i="15"/>
  <c r="D701" i="15"/>
  <c r="D678" i="15"/>
  <c r="D655" i="15"/>
  <c r="D632" i="15"/>
  <c r="D609" i="15"/>
  <c r="D586" i="15"/>
  <c r="D563" i="15"/>
  <c r="D540" i="15"/>
  <c r="D517" i="15"/>
  <c r="D494" i="15"/>
  <c r="D471" i="15"/>
  <c r="D448" i="15"/>
  <c r="D425" i="15"/>
  <c r="D402" i="15"/>
  <c r="D379" i="15"/>
  <c r="D356" i="15"/>
  <c r="D333" i="15"/>
  <c r="D310" i="15"/>
  <c r="D287" i="15"/>
  <c r="D264" i="15"/>
  <c r="D241" i="15"/>
  <c r="D218" i="15"/>
  <c r="D195" i="15"/>
  <c r="D172" i="15"/>
  <c r="D149" i="15"/>
  <c r="D126" i="15"/>
  <c r="D103" i="15"/>
  <c r="D80" i="15"/>
  <c r="D57" i="15"/>
  <c r="D34" i="15"/>
  <c r="D1138" i="15"/>
  <c r="D11" i="15"/>
  <c r="N123" i="18"/>
  <c r="L123" i="18"/>
  <c r="K1146" i="15"/>
  <c r="K1123" i="15"/>
  <c r="K1100" i="15"/>
  <c r="K1077" i="15"/>
  <c r="K1054" i="15"/>
  <c r="K1031" i="15"/>
  <c r="K1008" i="15"/>
  <c r="K985" i="15"/>
  <c r="K962" i="15"/>
  <c r="K939" i="15"/>
  <c r="K916" i="15"/>
  <c r="K893" i="15"/>
  <c r="K870" i="15"/>
  <c r="K847" i="15"/>
  <c r="K824" i="15"/>
  <c r="K801" i="15"/>
  <c r="K778" i="15"/>
  <c r="K755" i="15"/>
  <c r="K732" i="15"/>
  <c r="K709" i="15"/>
  <c r="K686" i="15"/>
  <c r="K663" i="15"/>
  <c r="K640" i="15"/>
  <c r="K617" i="15"/>
  <c r="K594" i="15"/>
  <c r="K571" i="15"/>
  <c r="K548" i="15"/>
  <c r="K525" i="15"/>
  <c r="K502" i="15"/>
  <c r="K479" i="15"/>
  <c r="K456" i="15"/>
  <c r="K433" i="15"/>
  <c r="K410" i="15"/>
  <c r="K387" i="15"/>
  <c r="K364" i="15"/>
  <c r="K341" i="15"/>
  <c r="K318" i="15"/>
  <c r="K295" i="15"/>
  <c r="K272" i="15"/>
  <c r="K249" i="15"/>
  <c r="K226" i="15"/>
  <c r="K203" i="15"/>
  <c r="K180" i="15"/>
  <c r="K157" i="15"/>
  <c r="K134" i="15"/>
  <c r="K111" i="15"/>
  <c r="K88" i="15"/>
  <c r="K65" i="15"/>
  <c r="K42" i="15"/>
  <c r="K19" i="15"/>
  <c r="N108" i="18"/>
  <c r="I108" i="18"/>
  <c r="D108" i="18"/>
  <c r="D116" i="18"/>
  <c r="I116" i="18"/>
  <c r="N116" i="18"/>
  <c r="N124" i="18"/>
  <c r="I124" i="18"/>
  <c r="D124" i="18"/>
  <c r="L124" i="18"/>
  <c r="G124" i="18"/>
  <c r="B124" i="18"/>
  <c r="L116" i="18"/>
  <c r="G116" i="18"/>
  <c r="B116" i="18"/>
  <c r="L108" i="18"/>
  <c r="G108" i="18"/>
  <c r="B108" i="18"/>
  <c r="N125" i="18"/>
  <c r="I125" i="18"/>
  <c r="D125" i="18"/>
  <c r="N117" i="18"/>
  <c r="I117" i="18"/>
  <c r="G118" i="18"/>
  <c r="D117" i="18"/>
  <c r="B118" i="18"/>
  <c r="N109" i="18"/>
  <c r="I109" i="18"/>
  <c r="D109" i="18"/>
  <c r="M110" i="18"/>
  <c r="H110" i="18"/>
  <c r="C110" i="18"/>
  <c r="M118" i="18"/>
  <c r="H118" i="18"/>
  <c r="C118" i="18"/>
  <c r="C126" i="18"/>
  <c r="H126" i="18"/>
  <c r="M126" i="18"/>
  <c r="L126" i="18"/>
  <c r="G126" i="18"/>
  <c r="B126" i="18"/>
  <c r="L118" i="18"/>
  <c r="L110" i="18"/>
  <c r="G110" i="18"/>
  <c r="B110" i="18"/>
  <c r="D36" i="18"/>
  <c r="C30" i="18"/>
  <c r="H30" i="18"/>
  <c r="M30" i="18"/>
  <c r="C38" i="18"/>
  <c r="H38" i="18"/>
  <c r="M38" i="18"/>
  <c r="C46" i="18"/>
  <c r="H46" i="18"/>
  <c r="M46" i="18"/>
  <c r="C54" i="18"/>
  <c r="H54" i="18"/>
  <c r="M54" i="18"/>
  <c r="C62" i="18"/>
  <c r="H62" i="18"/>
  <c r="M62" i="18"/>
  <c r="C70" i="18"/>
  <c r="H70" i="18"/>
  <c r="M70" i="18"/>
  <c r="M78" i="18"/>
  <c r="H78" i="18"/>
  <c r="C78" i="18"/>
  <c r="C102" i="18"/>
  <c r="H102" i="18"/>
  <c r="M102" i="18"/>
  <c r="M94" i="18"/>
  <c r="C94" i="18"/>
  <c r="H94" i="18"/>
  <c r="H86" i="18"/>
  <c r="C86" i="18"/>
  <c r="M86" i="18"/>
  <c r="N101" i="18"/>
  <c r="L102" i="18"/>
  <c r="I101" i="18"/>
  <c r="G102" i="18"/>
  <c r="D101" i="18"/>
  <c r="N93" i="18"/>
  <c r="I93" i="18"/>
  <c r="D93" i="18"/>
  <c r="N85" i="18"/>
  <c r="L86" i="18"/>
  <c r="I85" i="18"/>
  <c r="G86" i="18"/>
  <c r="D85" i="18"/>
  <c r="N77" i="18"/>
  <c r="I77" i="18"/>
  <c r="D77" i="18"/>
  <c r="N69" i="18"/>
  <c r="L70" i="18"/>
  <c r="I69" i="18"/>
  <c r="G70" i="18"/>
  <c r="D69" i="18"/>
  <c r="B70" i="18"/>
  <c r="N61" i="18"/>
  <c r="I61" i="18"/>
  <c r="G62" i="18"/>
  <c r="D61" i="18"/>
  <c r="B62" i="18"/>
  <c r="N53" i="18"/>
  <c r="L54" i="18"/>
  <c r="I53" i="18"/>
  <c r="G54" i="18"/>
  <c r="D53" i="18"/>
  <c r="B54" i="18"/>
  <c r="N45" i="18"/>
  <c r="I45" i="18"/>
  <c r="D45" i="18"/>
  <c r="N37" i="18"/>
  <c r="L38" i="18"/>
  <c r="I37" i="18"/>
  <c r="G38" i="18"/>
  <c r="D37" i="18"/>
  <c r="N29" i="18"/>
  <c r="I29" i="18"/>
  <c r="D29" i="18"/>
  <c r="D44" i="18"/>
  <c r="I44" i="18"/>
  <c r="N44" i="18"/>
  <c r="D52" i="18"/>
  <c r="I52" i="18"/>
  <c r="N52" i="18"/>
  <c r="D60" i="18"/>
  <c r="I60" i="18"/>
  <c r="N60" i="18"/>
  <c r="D68" i="18"/>
  <c r="I68" i="18"/>
  <c r="N68" i="18"/>
  <c r="D76" i="18"/>
  <c r="I76" i="18"/>
  <c r="N76" i="18"/>
  <c r="N84" i="18"/>
  <c r="I84" i="18"/>
  <c r="D84" i="18"/>
  <c r="D92" i="18"/>
  <c r="I92" i="18"/>
  <c r="N92" i="18"/>
  <c r="D100" i="18"/>
  <c r="I100" i="18"/>
  <c r="N100" i="18"/>
  <c r="N36" i="18"/>
  <c r="I36" i="18"/>
  <c r="N28" i="18"/>
  <c r="I28" i="18"/>
  <c r="D28" i="18"/>
  <c r="L100" i="18"/>
  <c r="G100" i="18"/>
  <c r="B100" i="18"/>
  <c r="L92" i="18"/>
  <c r="G92" i="18"/>
  <c r="B92" i="18"/>
  <c r="L84" i="18"/>
  <c r="G84" i="18"/>
  <c r="B84" i="18"/>
  <c r="L76" i="18"/>
  <c r="G76" i="18"/>
  <c r="B76" i="18"/>
  <c r="L68" i="18"/>
  <c r="G68" i="18"/>
  <c r="B68" i="18"/>
  <c r="L60" i="18"/>
  <c r="G60" i="18"/>
  <c r="B60" i="18"/>
  <c r="L52" i="18"/>
  <c r="G52" i="18"/>
  <c r="B52" i="18"/>
  <c r="L44" i="18"/>
  <c r="G44" i="18"/>
  <c r="B44" i="18"/>
  <c r="L36" i="18"/>
  <c r="G36" i="18"/>
  <c r="B36" i="18"/>
  <c r="L28" i="18"/>
  <c r="G28" i="18"/>
  <c r="B28" i="18"/>
  <c r="B102" i="18"/>
  <c r="L94" i="18"/>
  <c r="G94" i="18"/>
  <c r="B94" i="18"/>
  <c r="B86" i="18"/>
  <c r="L78" i="18"/>
  <c r="G78" i="18"/>
  <c r="B78" i="18"/>
  <c r="L62" i="18"/>
  <c r="L46" i="18"/>
  <c r="G46" i="18"/>
  <c r="B46" i="18"/>
  <c r="B38" i="18"/>
  <c r="L30" i="18"/>
  <c r="G30" i="18"/>
  <c r="B30" i="18"/>
  <c r="I12" i="18"/>
  <c r="N12" i="18"/>
  <c r="N20" i="18"/>
  <c r="I20" i="18"/>
  <c r="D20" i="18"/>
  <c r="I13" i="18"/>
  <c r="N13" i="18"/>
  <c r="L14" i="18"/>
  <c r="N21" i="18"/>
  <c r="L22" i="18"/>
  <c r="I21" i="18"/>
  <c r="G22" i="18"/>
  <c r="D21" i="18"/>
  <c r="B22" i="18"/>
  <c r="G14" i="18"/>
  <c r="C22" i="18"/>
  <c r="H22" i="18"/>
  <c r="M22" i="18"/>
  <c r="M14" i="18"/>
  <c r="H14" i="18"/>
  <c r="C14" i="18"/>
  <c r="D13" i="18"/>
  <c r="B14" i="18"/>
  <c r="D12" i="18"/>
  <c r="M6" i="18"/>
  <c r="B20" i="18"/>
  <c r="G20" i="18"/>
  <c r="L20" i="18"/>
  <c r="L12" i="18"/>
  <c r="G12" i="18"/>
  <c r="B12" i="18"/>
  <c r="N5" i="18"/>
  <c r="L6" i="18"/>
  <c r="L4" i="18"/>
  <c r="N4" i="18"/>
  <c r="H6" i="18"/>
  <c r="I3" i="18"/>
  <c r="I4" i="18"/>
  <c r="I5" i="18"/>
  <c r="G6" i="18"/>
  <c r="D5" i="18"/>
  <c r="D4" i="18"/>
  <c r="G4" i="18"/>
  <c r="G3" i="18"/>
  <c r="B6" i="18"/>
  <c r="B3" i="18"/>
  <c r="B4" i="18"/>
  <c r="C6" i="18"/>
  <c r="D3" i="18"/>
  <c r="F1112" i="15"/>
  <c r="F1089" i="15"/>
  <c r="F1066" i="15"/>
  <c r="F1043" i="15"/>
  <c r="F1020" i="15"/>
  <c r="F997" i="15"/>
  <c r="F974" i="15"/>
  <c r="F951" i="15"/>
  <c r="F928" i="15"/>
  <c r="F905" i="15"/>
  <c r="F882" i="15"/>
  <c r="F859" i="15"/>
  <c r="F836" i="15"/>
  <c r="F813" i="15"/>
  <c r="F790" i="15"/>
  <c r="F767" i="15"/>
  <c r="F744" i="15"/>
  <c r="F721" i="15"/>
  <c r="F698" i="15"/>
  <c r="F675" i="15"/>
  <c r="F652" i="15"/>
  <c r="F629" i="15"/>
  <c r="F606" i="15"/>
  <c r="F583" i="15"/>
  <c r="F560" i="15"/>
  <c r="F537" i="15"/>
  <c r="F514" i="15"/>
  <c r="F491" i="15"/>
  <c r="F468" i="15"/>
  <c r="F445" i="15"/>
  <c r="F422" i="15"/>
  <c r="F399" i="15"/>
  <c r="F376" i="15"/>
  <c r="F353" i="15"/>
  <c r="F330" i="15"/>
  <c r="F307" i="15"/>
  <c r="F284" i="15"/>
  <c r="F261" i="15"/>
  <c r="F238" i="15"/>
  <c r="F215" i="15"/>
  <c r="F192" i="15"/>
  <c r="F169" i="15"/>
  <c r="F146" i="15"/>
  <c r="F123" i="15"/>
  <c r="F100" i="15"/>
  <c r="F77" i="15"/>
  <c r="F54" i="15"/>
  <c r="F31" i="15"/>
  <c r="F8" i="15"/>
</calcChain>
</file>

<file path=xl/sharedStrings.xml><?xml version="1.0" encoding="utf-8"?>
<sst xmlns="http://schemas.openxmlformats.org/spreadsheetml/2006/main" count="911" uniqueCount="142">
  <si>
    <t>Affiliation Course Student Tracker</t>
  </si>
  <si>
    <t>First Day of Visit/Instruction</t>
  </si>
  <si>
    <t>1. INPUT DATES AS "DDMMMYY" ... FOR EXAMPLE: 10NOV15</t>
  </si>
  <si>
    <t>Last Day of Visit/Instruction</t>
  </si>
  <si>
    <t>Phase I Training Start Date</t>
  </si>
  <si>
    <t>2. DO A PRINT PREVIEW AND CHECK PAGE BREAKS; IT MAY CHANGE WHEN</t>
  </si>
  <si>
    <t>Phase I Training Completion Date</t>
  </si>
  <si>
    <t>USING A NEW COMPUTER WITH A DIFFERENT VERSION OF EXCEL.</t>
  </si>
  <si>
    <t>Phase II Training Start Date</t>
  </si>
  <si>
    <t>Phase II Training Completion Date</t>
  </si>
  <si>
    <t xml:space="preserve">3.  IF THERE IS A CIV CONTRACTOR IN THE CLASS REMOVE PDS CODE </t>
  </si>
  <si>
    <t>AMC Form 9 Control Number (unit-yr-class #)</t>
  </si>
  <si>
    <t>ON THE CORRESPONDING CERTIFICATE.</t>
  </si>
  <si>
    <t>Training Location</t>
  </si>
  <si>
    <t>Affiliated Unit</t>
  </si>
  <si>
    <t>4. UTILIZE THE "AF SEAL" TAB TO IMPORT A SCAN OF THE SIGNATURE TO BE USED</t>
  </si>
  <si>
    <t>FOR ALL CERTIFICATES; THEN COPY &amp; PASTE ONTO CERTIFICATES.</t>
  </si>
  <si>
    <t>Host Unit</t>
  </si>
  <si>
    <t>5. IF SOMEONE DOES NOT HAVE A MIDDLE INITIAL (MI); DELETE THE "."</t>
  </si>
  <si>
    <t>Primary Instructor (Last Name, First Name, MI)(Form 9)</t>
  </si>
  <si>
    <t>ON THAT PARTICULAR CERTIFICATE.</t>
  </si>
  <si>
    <t>Primary Instructor name(Archival)</t>
  </si>
  <si>
    <t>Unit</t>
  </si>
  <si>
    <t>6. CERTIFICATES CAN BE MANUALLY ENTERED IF NEED BE (NOT PROTECTED SHEETS)</t>
  </si>
  <si>
    <t>Second Instructor</t>
  </si>
  <si>
    <t>7. THE LAST THREE FORM 9's CAN BE MANUALLY ENTERED</t>
  </si>
  <si>
    <t>Third Instructor</t>
  </si>
  <si>
    <t>Name of Commander or Intructor (For Certificate)</t>
  </si>
  <si>
    <t xml:space="preserve"> </t>
  </si>
  <si>
    <t>** This name will appear on the lower left corner of the certificates**</t>
  </si>
  <si>
    <t>Role and Unit (For Certificate)</t>
  </si>
  <si>
    <t>** This info will be directly below the the name and title on the certificates**</t>
  </si>
  <si>
    <t>*INPUT DATA INTO GREY CELLS*</t>
  </si>
  <si>
    <t>** PASSWORD TO UNPROTECT  A SHEET/CELL is :"MSOS" **</t>
  </si>
  <si>
    <t>Affiliation Phase II (APC) Tracker</t>
  </si>
  <si>
    <t>#</t>
  </si>
  <si>
    <t>Last Name</t>
  </si>
  <si>
    <t>First Name</t>
  </si>
  <si>
    <t>MI</t>
  </si>
  <si>
    <t>Last Four SSN</t>
  </si>
  <si>
    <t>Pay Grade</t>
  </si>
  <si>
    <t>Branch</t>
  </si>
  <si>
    <t>Location</t>
  </si>
  <si>
    <t>Cat</t>
  </si>
  <si>
    <t>PDS Code</t>
  </si>
  <si>
    <t>Formative 1</t>
  </si>
  <si>
    <t>Formative 2</t>
  </si>
  <si>
    <t>Formative 3</t>
  </si>
  <si>
    <t>Formative 4</t>
  </si>
  <si>
    <t>Formative 5</t>
  </si>
  <si>
    <t>Formative 6</t>
  </si>
  <si>
    <t>Formative 7</t>
  </si>
  <si>
    <t>Formative Average</t>
  </si>
  <si>
    <t>Final (S1)</t>
  </si>
  <si>
    <t>RE-TEST</t>
  </si>
  <si>
    <t>Open Book Test</t>
  </si>
  <si>
    <t>Grade</t>
  </si>
  <si>
    <t>Category</t>
  </si>
  <si>
    <t>O-1</t>
  </si>
  <si>
    <t>O</t>
  </si>
  <si>
    <t>USAF</t>
  </si>
  <si>
    <t>9N1</t>
  </si>
  <si>
    <t>PDS CODE</t>
  </si>
  <si>
    <t>O-2</t>
  </si>
  <si>
    <t>USA</t>
  </si>
  <si>
    <t>8C-S135/553-F4</t>
  </si>
  <si>
    <t>O-3</t>
  </si>
  <si>
    <t>USN</t>
  </si>
  <si>
    <t>SSC-M9T</t>
  </si>
  <si>
    <t>O-4</t>
  </si>
  <si>
    <t>USMC</t>
  </si>
  <si>
    <t>USMC M9T</t>
  </si>
  <si>
    <t>O-5</t>
  </si>
  <si>
    <t>USCG</t>
  </si>
  <si>
    <t>O-6</t>
  </si>
  <si>
    <t>O-7</t>
  </si>
  <si>
    <t>W-1</t>
  </si>
  <si>
    <t>W-2</t>
  </si>
  <si>
    <t>W-3</t>
  </si>
  <si>
    <t>W-4</t>
  </si>
  <si>
    <t>E-1</t>
  </si>
  <si>
    <t>E</t>
  </si>
  <si>
    <t>E-2</t>
  </si>
  <si>
    <t>E-3</t>
  </si>
  <si>
    <t>E-4</t>
  </si>
  <si>
    <t>E-5</t>
  </si>
  <si>
    <t>E-6</t>
  </si>
  <si>
    <t>E-7</t>
  </si>
  <si>
    <t>S</t>
  </si>
  <si>
    <t>E-8</t>
  </si>
  <si>
    <t>E-9</t>
  </si>
  <si>
    <t>GS-1</t>
  </si>
  <si>
    <t>C</t>
  </si>
  <si>
    <t>GS-2</t>
  </si>
  <si>
    <t>GS-3</t>
  </si>
  <si>
    <t>GS-4</t>
  </si>
  <si>
    <t>GS-5</t>
  </si>
  <si>
    <t>GS-6</t>
  </si>
  <si>
    <t>GS-7</t>
  </si>
  <si>
    <t>GS-8</t>
  </si>
  <si>
    <t>GS-9</t>
  </si>
  <si>
    <t>GS-10</t>
  </si>
  <si>
    <t>GS-11</t>
  </si>
  <si>
    <t>GS-12</t>
  </si>
  <si>
    <t>GS-13</t>
  </si>
  <si>
    <t>GS-14</t>
  </si>
  <si>
    <t>GS-15</t>
  </si>
  <si>
    <t>Civ. Contr</t>
  </si>
  <si>
    <t>AVG SCORE</t>
  </si>
  <si>
    <t>Students</t>
  </si>
  <si>
    <t>Officers</t>
  </si>
  <si>
    <t>SNCOs</t>
  </si>
  <si>
    <t>Enlisted</t>
  </si>
  <si>
    <t>Civilians</t>
  </si>
  <si>
    <t>Unaccounted</t>
  </si>
  <si>
    <t>Total Students</t>
  </si>
  <si>
    <t>Dropped</t>
  </si>
  <si>
    <t>Test</t>
  </si>
  <si>
    <t>Total Testing</t>
  </si>
  <si>
    <t>Total Pass Openbook</t>
  </si>
  <si>
    <t>Total Fail Open Book</t>
  </si>
  <si>
    <t>Total Pass Loadplan</t>
  </si>
  <si>
    <t>Total Fail Loadplan</t>
  </si>
  <si>
    <t>Total Failures</t>
  </si>
  <si>
    <t>Total Passing</t>
  </si>
  <si>
    <t>Average Score</t>
  </si>
  <si>
    <t>The</t>
  </si>
  <si>
    <t>United</t>
  </si>
  <si>
    <t>States</t>
  </si>
  <si>
    <t>Air Force</t>
  </si>
  <si>
    <t xml:space="preserve">CERTIFIES THAT </t>
  </si>
  <si>
    <t>HAS SUCCESSFULLY COMPLETED THE</t>
  </si>
  <si>
    <t>AMC Airlift Planners Course</t>
  </si>
  <si>
    <t>AND IS HEREWITH AWARDED THIS</t>
  </si>
  <si>
    <t>Certificate of Training</t>
  </si>
  <si>
    <t>DATE</t>
  </si>
  <si>
    <t>AF FORM 1256, Nov 86 Previous edition will be used</t>
  </si>
  <si>
    <t>EXTRA CERT</t>
  </si>
  <si>
    <t>SS HERE</t>
  </si>
  <si>
    <t>AMC AIRLIFT LOAD PLAN CERTIFICATION</t>
  </si>
  <si>
    <t>**ICODES Air Load Planner Certified**</t>
  </si>
  <si>
    <t>AMC FORM 9, MAR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</si>
</sst>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mmmm\ d\,\ yyyy;@"/>
    <numFmt numFmtId="165" formatCode="dd\ mmmm\ yyyy"/>
    <numFmt numFmtId="166" formatCode="000\-00\-00"/>
    <numFmt numFmtId="167" formatCode="0.0"/>
    <numFmt numFmtId="168" formatCode="\X\X\X\-\X\X\-0000"/>
  </numFmts>
  <fonts count="34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sz val="40"/>
      <color theme="1"/>
      <name val="Times New Roman"/>
      <family val="1"/>
    </font>
    <font>
      <b/>
      <sz val="22"/>
      <color theme="1"/>
      <name val="Lucida Calligraphy"/>
      <family val="4"/>
    </font>
    <font>
      <b/>
      <sz val="16"/>
      <color theme="1"/>
      <name val="Lucida Calligraphy"/>
      <family val="4"/>
    </font>
    <font>
      <i/>
      <sz val="14"/>
      <color theme="1"/>
      <name val="Lucida Calligraphy"/>
      <family val="4"/>
    </font>
    <font>
      <sz val="45"/>
      <color theme="1"/>
      <name val="Lucida Calligraphy"/>
      <family val="4"/>
    </font>
    <font>
      <b/>
      <sz val="11"/>
      <color theme="1"/>
      <name val="Times New Roman"/>
      <family val="1"/>
    </font>
    <font>
      <b/>
      <sz val="10"/>
      <color theme="1"/>
      <name val="Arial"/>
      <family val="2"/>
    </font>
    <font>
      <i/>
      <sz val="12"/>
      <color theme="1"/>
      <name val="Lucida Calligraphy"/>
      <family val="4"/>
    </font>
    <font>
      <b/>
      <sz val="10"/>
      <color indexed="8"/>
      <name val="MS Sans Serif"/>
      <family val="2"/>
    </font>
    <font>
      <b/>
      <sz val="8"/>
      <color indexed="8"/>
      <name val="MS Sans Serif"/>
      <family val="2"/>
    </font>
    <font>
      <sz val="8"/>
      <color indexed="8"/>
      <name val="MS Sans Serif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b/>
      <vertAlign val="subscript"/>
      <sz val="10"/>
      <color indexed="8"/>
      <name val="Times New Roman"/>
      <family val="1"/>
    </font>
    <font>
      <b/>
      <vertAlign val="subscript"/>
      <sz val="10"/>
      <name val="Times New Roman"/>
      <family val="1"/>
    </font>
    <font>
      <b/>
      <sz val="10"/>
      <name val="Times New Roman"/>
      <family val="1"/>
    </font>
    <font>
      <sz val="6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31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2" fillId="7" borderId="49" applyNumberFormat="0" applyAlignment="0" applyProtection="0"/>
  </cellStyleXfs>
  <cellXfs count="163">
    <xf numFmtId="0" fontId="0" fillId="0" borderId="0" xfId="0"/>
    <xf numFmtId="0" fontId="0" fillId="0" borderId="0" xfId="0" applyAlignment="1">
      <alignment horizontal="center" vertical="top"/>
    </xf>
    <xf numFmtId="0" fontId="1" fillId="0" borderId="0" xfId="0" applyFont="1"/>
    <xf numFmtId="0" fontId="0" fillId="0" borderId="1" xfId="0" applyBorder="1"/>
    <xf numFmtId="0" fontId="0" fillId="0" borderId="0" xfId="0" applyBorder="1"/>
    <xf numFmtId="0" fontId="3" fillId="0" borderId="0" xfId="0" applyFont="1"/>
    <xf numFmtId="0" fontId="3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horizontal="centerContinuous" vertical="center"/>
    </xf>
    <xf numFmtId="0" fontId="12" fillId="2" borderId="3" xfId="0" applyNumberFormat="1" applyFont="1" applyFill="1" applyBorder="1" applyAlignment="1" applyProtection="1">
      <alignment horizontal="centerContinuous" vertical="center"/>
    </xf>
    <xf numFmtId="0" fontId="19" fillId="2" borderId="22" xfId="43" applyNumberFormat="1" applyFill="1" applyBorder="1" applyProtection="1"/>
    <xf numFmtId="0" fontId="19" fillId="2" borderId="23" xfId="43" applyNumberFormat="1" applyFill="1" applyBorder="1" applyProtection="1"/>
    <xf numFmtId="0" fontId="19" fillId="2" borderId="24" xfId="43" applyNumberFormat="1" applyFill="1" applyBorder="1" applyProtection="1"/>
    <xf numFmtId="0" fontId="19" fillId="2" borderId="25" xfId="43" applyNumberFormat="1" applyFill="1" applyBorder="1" applyProtection="1"/>
    <xf numFmtId="0" fontId="20" fillId="2" borderId="26" xfId="43" applyNumberFormat="1" applyFont="1" applyFill="1" applyBorder="1" applyAlignment="1" applyProtection="1">
      <alignment horizontal="centerContinuous" vertical="center"/>
    </xf>
    <xf numFmtId="0" fontId="19" fillId="2" borderId="27" xfId="43" applyNumberFormat="1" applyFill="1" applyBorder="1" applyAlignment="1" applyProtection="1">
      <alignment horizontal="centerContinuous"/>
    </xf>
    <xf numFmtId="0" fontId="19" fillId="2" borderId="28" xfId="43" applyNumberFormat="1" applyFill="1" applyBorder="1" applyAlignment="1" applyProtection="1">
      <alignment horizontal="centerContinuous"/>
    </xf>
    <xf numFmtId="0" fontId="19" fillId="2" borderId="29" xfId="43" applyNumberFormat="1" applyFill="1" applyBorder="1" applyProtection="1"/>
    <xf numFmtId="0" fontId="21" fillId="2" borderId="30" xfId="0" applyNumberFormat="1" applyFont="1" applyFill="1" applyBorder="1" applyAlignment="1" applyProtection="1">
      <alignment horizontal="centerContinuous" vertical="center"/>
    </xf>
    <xf numFmtId="0" fontId="22" fillId="2" borderId="16" xfId="43" applyNumberFormat="1" applyFont="1" applyFill="1" applyBorder="1" applyAlignment="1" applyProtection="1">
      <alignment horizontal="centerContinuous"/>
    </xf>
    <xf numFmtId="0" fontId="22" fillId="2" borderId="9" xfId="43" applyNumberFormat="1" applyFont="1" applyFill="1" applyBorder="1" applyAlignment="1" applyProtection="1">
      <alignment horizontal="center"/>
    </xf>
    <xf numFmtId="0" fontId="22" fillId="2" borderId="30" xfId="43" applyNumberFormat="1" applyFont="1" applyFill="1" applyBorder="1" applyAlignment="1" applyProtection="1">
      <alignment horizontal="centerContinuous"/>
    </xf>
    <xf numFmtId="0" fontId="22" fillId="2" borderId="30" xfId="43" applyNumberFormat="1" applyFont="1" applyFill="1" applyBorder="1" applyAlignment="1" applyProtection="1">
      <alignment horizontal="left"/>
    </xf>
    <xf numFmtId="0" fontId="22" fillId="2" borderId="16" xfId="43" applyNumberFormat="1" applyFont="1" applyFill="1" applyBorder="1" applyAlignment="1" applyProtection="1">
      <alignment horizontal="left"/>
    </xf>
    <xf numFmtId="165" fontId="22" fillId="2" borderId="9" xfId="43" applyNumberFormat="1" applyFont="1" applyFill="1" applyBorder="1" applyAlignment="1" applyProtection="1">
      <alignment horizontal="center"/>
    </xf>
    <xf numFmtId="165" fontId="22" fillId="2" borderId="8" xfId="43" applyNumberFormat="1" applyFont="1" applyFill="1" applyBorder="1" applyAlignment="1" applyProtection="1">
      <alignment horizontal="center"/>
    </xf>
    <xf numFmtId="166" fontId="22" fillId="2" borderId="15" xfId="43" applyNumberFormat="1" applyFont="1" applyFill="1" applyBorder="1" applyAlignment="1" applyProtection="1">
      <alignment horizontal="centerContinuous"/>
    </xf>
    <xf numFmtId="0" fontId="22" fillId="2" borderId="31" xfId="43" applyNumberFormat="1" applyFont="1" applyFill="1" applyBorder="1" applyAlignment="1" applyProtection="1">
      <alignment horizontal="centerContinuous"/>
    </xf>
    <xf numFmtId="0" fontId="22" fillId="2" borderId="32" xfId="43" applyNumberFormat="1" applyFont="1" applyFill="1" applyBorder="1" applyAlignment="1" applyProtection="1">
      <alignment horizontal="left"/>
      <protection locked="0"/>
    </xf>
    <xf numFmtId="0" fontId="23" fillId="2" borderId="33" xfId="43" applyNumberFormat="1" applyFont="1" applyFill="1" applyBorder="1" applyAlignment="1" applyProtection="1">
      <alignment horizontal="left"/>
      <protection locked="0"/>
    </xf>
    <xf numFmtId="0" fontId="23" fillId="2" borderId="34" xfId="43" applyNumberFormat="1" applyFont="1" applyFill="1" applyBorder="1" applyAlignment="1" applyProtection="1">
      <alignment horizontal="left"/>
      <protection locked="0"/>
    </xf>
    <xf numFmtId="0" fontId="19" fillId="2" borderId="35" xfId="43" applyNumberFormat="1" applyFill="1" applyBorder="1" applyProtection="1"/>
    <xf numFmtId="0" fontId="20" fillId="2" borderId="36" xfId="43" applyNumberFormat="1" applyFont="1" applyFill="1" applyBorder="1" applyAlignment="1" applyProtection="1">
      <alignment horizontal="left" vertical="center"/>
    </xf>
    <xf numFmtId="0" fontId="19" fillId="2" borderId="36" xfId="43" applyNumberFormat="1" applyFill="1" applyBorder="1" applyProtection="1"/>
    <xf numFmtId="0" fontId="24" fillId="2" borderId="36" xfId="43" applyNumberFormat="1" applyFont="1" applyFill="1" applyBorder="1" applyAlignment="1" applyProtection="1">
      <alignment horizontal="right" vertical="center"/>
    </xf>
    <xf numFmtId="0" fontId="19" fillId="2" borderId="37" xfId="43" applyNumberFormat="1" applyFill="1" applyBorder="1" applyProtection="1"/>
    <xf numFmtId="0" fontId="0" fillId="0" borderId="0" xfId="0" applyProtection="1"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0" fillId="4" borderId="41" xfId="0" applyFill="1" applyBorder="1" applyAlignment="1" applyProtection="1">
      <alignment horizontal="center"/>
      <protection locked="0"/>
    </xf>
    <xf numFmtId="0" fontId="0" fillId="4" borderId="40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13" fillId="2" borderId="0" xfId="0" applyNumberFormat="1" applyFont="1" applyFill="1" applyBorder="1" applyAlignment="1" applyProtection="1">
      <alignment horizontal="center"/>
      <protection locked="0"/>
    </xf>
    <xf numFmtId="0" fontId="13" fillId="2" borderId="0" xfId="0" applyNumberFormat="1" applyFont="1" applyFill="1" applyBorder="1" applyAlignment="1" applyProtection="1">
      <alignment horizontal="center" vertical="center"/>
      <protection locked="0"/>
    </xf>
    <xf numFmtId="0" fontId="13" fillId="3" borderId="45" xfId="0" applyNumberFormat="1" applyFont="1" applyFill="1" applyBorder="1" applyAlignment="1" applyProtection="1">
      <alignment vertical="center"/>
      <protection locked="0"/>
    </xf>
    <xf numFmtId="0" fontId="13" fillId="3" borderId="46" xfId="0" applyNumberFormat="1" applyFont="1" applyFill="1" applyBorder="1" applyAlignment="1" applyProtection="1">
      <alignment vertical="center"/>
      <protection locked="0"/>
    </xf>
    <xf numFmtId="0" fontId="13" fillId="3" borderId="47" xfId="0" applyNumberFormat="1" applyFont="1" applyFill="1" applyBorder="1" applyAlignment="1" applyProtection="1">
      <alignment vertical="center"/>
      <protection locked="0"/>
    </xf>
    <xf numFmtId="0" fontId="13" fillId="3" borderId="48" xfId="0" applyNumberFormat="1" applyFont="1" applyFill="1" applyBorder="1" applyAlignment="1" applyProtection="1">
      <alignment vertical="center"/>
      <protection locked="0"/>
    </xf>
    <xf numFmtId="167" fontId="13" fillId="2" borderId="0" xfId="0" applyNumberFormat="1" applyFont="1" applyFill="1" applyBorder="1" applyAlignment="1" applyProtection="1">
      <alignment horizontal="center" vertical="center"/>
      <protection locked="0"/>
    </xf>
    <xf numFmtId="0" fontId="13" fillId="5" borderId="4" xfId="0" applyNumberFormat="1" applyFont="1" applyFill="1" applyBorder="1" applyAlignment="1" applyProtection="1">
      <alignment horizontal="center" vertical="center"/>
    </xf>
    <xf numFmtId="0" fontId="13" fillId="5" borderId="6" xfId="0" applyNumberFormat="1" applyFont="1" applyFill="1" applyBorder="1" applyAlignment="1" applyProtection="1">
      <alignment horizontal="center" vertical="center"/>
    </xf>
    <xf numFmtId="0" fontId="13" fillId="5" borderId="8" xfId="0" applyNumberFormat="1" applyFont="1" applyFill="1" applyBorder="1" applyAlignment="1" applyProtection="1">
      <alignment horizontal="center" vertical="center"/>
    </xf>
    <xf numFmtId="0" fontId="13" fillId="5" borderId="38" xfId="0" applyNumberFormat="1" applyFont="1" applyFill="1" applyBorder="1" applyAlignment="1" applyProtection="1">
      <alignment horizontal="center" vertical="center"/>
    </xf>
    <xf numFmtId="0" fontId="13" fillId="5" borderId="10" xfId="0" applyNumberFormat="1" applyFont="1" applyFill="1" applyBorder="1" applyAlignment="1" applyProtection="1">
      <alignment horizontal="center" vertical="center"/>
    </xf>
    <xf numFmtId="0" fontId="30" fillId="0" borderId="0" xfId="0" applyFont="1" applyProtection="1"/>
    <xf numFmtId="0" fontId="28" fillId="0" borderId="0" xfId="0" applyFont="1" applyProtection="1"/>
    <xf numFmtId="0" fontId="0" fillId="5" borderId="12" xfId="0" applyFill="1" applyBorder="1" applyAlignment="1" applyProtection="1">
      <alignment horizontal="center"/>
    </xf>
    <xf numFmtId="0" fontId="13" fillId="5" borderId="5" xfId="0" applyNumberFormat="1" applyFont="1" applyFill="1" applyBorder="1" applyAlignment="1" applyProtection="1">
      <alignment horizontal="center"/>
    </xf>
    <xf numFmtId="0" fontId="13" fillId="5" borderId="7" xfId="0" applyNumberFormat="1" applyFont="1" applyFill="1" applyBorder="1" applyAlignment="1" applyProtection="1">
      <alignment horizontal="center"/>
    </xf>
    <xf numFmtId="0" fontId="13" fillId="5" borderId="5" xfId="0" applyNumberFormat="1" applyFont="1" applyFill="1" applyBorder="1" applyAlignment="1" applyProtection="1">
      <alignment horizontal="center" vertical="center"/>
    </xf>
    <xf numFmtId="168" fontId="0" fillId="4" borderId="12" xfId="0" applyNumberFormat="1" applyFill="1" applyBorder="1" applyAlignment="1" applyProtection="1">
      <alignment horizontal="center"/>
      <protection locked="0"/>
    </xf>
    <xf numFmtId="0" fontId="0" fillId="0" borderId="12" xfId="0" applyBorder="1" applyProtection="1"/>
    <xf numFmtId="0" fontId="13" fillId="2" borderId="4" xfId="0" applyNumberFormat="1" applyFont="1" applyFill="1" applyBorder="1" applyAlignment="1" applyProtection="1">
      <alignment horizontal="centerContinuous"/>
    </xf>
    <xf numFmtId="165" fontId="14" fillId="4" borderId="5" xfId="0" applyNumberFormat="1" applyFont="1" applyFill="1" applyBorder="1" applyAlignment="1" applyProtection="1">
      <alignment horizontal="center" vertical="center"/>
      <protection locked="0"/>
    </xf>
    <xf numFmtId="165" fontId="14" fillId="4" borderId="7" xfId="0" applyNumberFormat="1" applyFont="1" applyFill="1" applyBorder="1" applyAlignment="1" applyProtection="1">
      <alignment horizontal="center" vertical="center"/>
      <protection locked="0"/>
    </xf>
    <xf numFmtId="165" fontId="14" fillId="4" borderId="9" xfId="0" applyNumberFormat="1" applyFont="1" applyFill="1" applyBorder="1" applyAlignment="1" applyProtection="1">
      <alignment horizontal="center" vertical="center"/>
      <protection locked="0"/>
    </xf>
    <xf numFmtId="166" fontId="14" fillId="4" borderId="7" xfId="0" applyNumberFormat="1" applyFont="1" applyFill="1" applyBorder="1" applyAlignment="1" applyProtection="1">
      <alignment horizontal="center" vertical="center"/>
      <protection locked="0"/>
    </xf>
    <xf numFmtId="0" fontId="14" fillId="4" borderId="5" xfId="0" applyNumberFormat="1" applyFont="1" applyFill="1" applyBorder="1" applyAlignment="1" applyProtection="1">
      <alignment horizontal="center" vertical="center"/>
      <protection locked="0"/>
    </xf>
    <xf numFmtId="0" fontId="14" fillId="4" borderId="9" xfId="0" applyNumberFormat="1" applyFont="1" applyFill="1" applyBorder="1" applyAlignment="1" applyProtection="1">
      <alignment horizontal="center" vertical="center"/>
      <protection locked="0"/>
    </xf>
    <xf numFmtId="0" fontId="14" fillId="4" borderId="7" xfId="0" applyNumberFormat="1" applyFont="1" applyFill="1" applyBorder="1" applyAlignment="1" applyProtection="1">
      <alignment horizontal="center" vertical="center"/>
      <protection locked="0"/>
    </xf>
    <xf numFmtId="0" fontId="14" fillId="4" borderId="39" xfId="0" applyNumberFormat="1" applyFont="1" applyFill="1" applyBorder="1" applyAlignment="1" applyProtection="1">
      <alignment horizontal="center" vertical="center"/>
      <protection locked="0"/>
    </xf>
    <xf numFmtId="0" fontId="14" fillId="4" borderId="11" xfId="0" applyNumberFormat="1" applyFont="1" applyFill="1" applyBorder="1" applyAlignment="1" applyProtection="1">
      <alignment horizontal="center" vertical="center"/>
      <protection locked="0"/>
    </xf>
    <xf numFmtId="0" fontId="13" fillId="5" borderId="30" xfId="0" applyNumberFormat="1" applyFont="1" applyFill="1" applyBorder="1" applyAlignment="1" applyProtection="1">
      <alignment horizontal="center" vertical="center"/>
    </xf>
    <xf numFmtId="0" fontId="13" fillId="5" borderId="32" xfId="0" applyNumberFormat="1" applyFont="1" applyFill="1" applyBorder="1" applyAlignment="1" applyProtection="1">
      <alignment horizontal="center" vertical="center"/>
    </xf>
    <xf numFmtId="0" fontId="29" fillId="0" borderId="0" xfId="0" applyFont="1" applyProtection="1"/>
    <xf numFmtId="0" fontId="0" fillId="0" borderId="0" xfId="0" applyProtection="1"/>
    <xf numFmtId="0" fontId="0" fillId="5" borderId="43" xfId="0" applyFill="1" applyBorder="1" applyAlignment="1" applyProtection="1">
      <alignment horizontal="center"/>
    </xf>
    <xf numFmtId="0" fontId="13" fillId="5" borderId="39" xfId="0" applyNumberFormat="1" applyFont="1" applyFill="1" applyBorder="1" applyAlignment="1" applyProtection="1">
      <alignment horizontal="center" vertical="center"/>
    </xf>
    <xf numFmtId="0" fontId="13" fillId="5" borderId="9" xfId="0" applyNumberFormat="1" applyFont="1" applyFill="1" applyBorder="1" applyAlignment="1" applyProtection="1">
      <alignment horizontal="center" vertical="center"/>
    </xf>
    <xf numFmtId="167" fontId="13" fillId="5" borderId="7" xfId="0" applyNumberFormat="1" applyFont="1" applyFill="1" applyBorder="1" applyAlignment="1" applyProtection="1">
      <alignment horizontal="center" vertical="center"/>
    </xf>
    <xf numFmtId="0" fontId="22" fillId="2" borderId="32" xfId="43" applyNumberFormat="1" applyFont="1" applyFill="1" applyBorder="1" applyAlignment="1" applyProtection="1">
      <alignment horizontal="left"/>
    </xf>
    <xf numFmtId="0" fontId="23" fillId="2" borderId="33" xfId="43" applyNumberFormat="1" applyFont="1" applyFill="1" applyBorder="1" applyAlignment="1" applyProtection="1">
      <alignment horizontal="left"/>
    </xf>
    <xf numFmtId="0" fontId="23" fillId="2" borderId="34" xfId="43" applyNumberFormat="1" applyFont="1" applyFill="1" applyBorder="1" applyAlignment="1" applyProtection="1">
      <alignment horizontal="left"/>
    </xf>
    <xf numFmtId="0" fontId="19" fillId="2" borderId="22" xfId="43" applyNumberFormat="1" applyFill="1" applyBorder="1" applyProtection="1">
      <protection locked="0"/>
    </xf>
    <xf numFmtId="0" fontId="19" fillId="2" borderId="23" xfId="43" applyNumberFormat="1" applyFill="1" applyBorder="1" applyProtection="1">
      <protection locked="0"/>
    </xf>
    <xf numFmtId="0" fontId="19" fillId="2" borderId="24" xfId="43" applyNumberFormat="1" applyFill="1" applyBorder="1" applyProtection="1">
      <protection locked="0"/>
    </xf>
    <xf numFmtId="0" fontId="19" fillId="2" borderId="25" xfId="43" applyNumberFormat="1" applyFill="1" applyBorder="1" applyProtection="1">
      <protection locked="0"/>
    </xf>
    <xf numFmtId="0" fontId="20" fillId="2" borderId="26" xfId="43" applyNumberFormat="1" applyFont="1" applyFill="1" applyBorder="1" applyAlignment="1" applyProtection="1">
      <alignment horizontal="centerContinuous" vertical="center"/>
      <protection locked="0"/>
    </xf>
    <xf numFmtId="0" fontId="19" fillId="2" borderId="27" xfId="43" applyNumberFormat="1" applyFill="1" applyBorder="1" applyAlignment="1" applyProtection="1">
      <alignment horizontal="centerContinuous"/>
      <protection locked="0"/>
    </xf>
    <xf numFmtId="0" fontId="19" fillId="2" borderId="28" xfId="43" applyNumberFormat="1" applyFill="1" applyBorder="1" applyAlignment="1" applyProtection="1">
      <alignment horizontal="centerContinuous"/>
      <protection locked="0"/>
    </xf>
    <xf numFmtId="0" fontId="19" fillId="2" borderId="29" xfId="43" applyNumberFormat="1" applyFill="1" applyBorder="1" applyProtection="1">
      <protection locked="0"/>
    </xf>
    <xf numFmtId="0" fontId="21" fillId="2" borderId="30" xfId="0" applyNumberFormat="1" applyFont="1" applyFill="1" applyBorder="1" applyAlignment="1" applyProtection="1">
      <alignment horizontal="centerContinuous" vertical="center"/>
      <protection locked="0"/>
    </xf>
    <xf numFmtId="0" fontId="22" fillId="2" borderId="16" xfId="43" applyNumberFormat="1" applyFont="1" applyFill="1" applyBorder="1" applyAlignment="1" applyProtection="1">
      <alignment horizontal="centerContinuous"/>
      <protection locked="0"/>
    </xf>
    <xf numFmtId="0" fontId="22" fillId="2" borderId="9" xfId="43" applyNumberFormat="1" applyFont="1" applyFill="1" applyBorder="1" applyAlignment="1" applyProtection="1">
      <alignment horizontal="center"/>
      <protection locked="0"/>
    </xf>
    <xf numFmtId="0" fontId="22" fillId="2" borderId="30" xfId="43" applyNumberFormat="1" applyFont="1" applyFill="1" applyBorder="1" applyAlignment="1" applyProtection="1">
      <alignment horizontal="centerContinuous"/>
      <protection locked="0"/>
    </xf>
    <xf numFmtId="0" fontId="22" fillId="2" borderId="30" xfId="43" applyNumberFormat="1" applyFont="1" applyFill="1" applyBorder="1" applyAlignment="1" applyProtection="1">
      <alignment horizontal="left"/>
      <protection locked="0"/>
    </xf>
    <xf numFmtId="0" fontId="22" fillId="2" borderId="16" xfId="43" applyNumberFormat="1" applyFont="1" applyFill="1" applyBorder="1" applyAlignment="1" applyProtection="1">
      <alignment horizontal="left"/>
      <protection locked="0"/>
    </xf>
    <xf numFmtId="165" fontId="22" fillId="2" borderId="9" xfId="43" applyNumberFormat="1" applyFont="1" applyFill="1" applyBorder="1" applyAlignment="1" applyProtection="1">
      <alignment horizontal="center"/>
      <protection locked="0"/>
    </xf>
    <xf numFmtId="165" fontId="22" fillId="2" borderId="8" xfId="43" applyNumberFormat="1" applyFont="1" applyFill="1" applyBorder="1" applyAlignment="1" applyProtection="1">
      <alignment horizontal="center"/>
      <protection locked="0"/>
    </xf>
    <xf numFmtId="166" fontId="22" fillId="2" borderId="15" xfId="43" applyNumberFormat="1" applyFont="1" applyFill="1" applyBorder="1" applyAlignment="1" applyProtection="1">
      <alignment horizontal="centerContinuous"/>
      <protection locked="0"/>
    </xf>
    <xf numFmtId="0" fontId="22" fillId="2" borderId="31" xfId="43" applyNumberFormat="1" applyFont="1" applyFill="1" applyBorder="1" applyAlignment="1" applyProtection="1">
      <alignment horizontal="centerContinuous"/>
      <protection locked="0"/>
    </xf>
    <xf numFmtId="0" fontId="19" fillId="2" borderId="35" xfId="43" applyNumberFormat="1" applyFill="1" applyBorder="1" applyProtection="1">
      <protection locked="0"/>
    </xf>
    <xf numFmtId="0" fontId="20" fillId="2" borderId="36" xfId="43" applyNumberFormat="1" applyFont="1" applyFill="1" applyBorder="1" applyAlignment="1" applyProtection="1">
      <alignment horizontal="left" vertical="center"/>
      <protection locked="0"/>
    </xf>
    <xf numFmtId="0" fontId="19" fillId="2" borderId="36" xfId="43" applyNumberFormat="1" applyFill="1" applyBorder="1" applyProtection="1">
      <protection locked="0"/>
    </xf>
    <xf numFmtId="0" fontId="24" fillId="2" borderId="36" xfId="43" applyNumberFormat="1" applyFont="1" applyFill="1" applyBorder="1" applyAlignment="1" applyProtection="1">
      <alignment horizontal="right" vertical="center"/>
      <protection locked="0"/>
    </xf>
    <xf numFmtId="0" fontId="19" fillId="2" borderId="37" xfId="43" applyNumberFormat="1" applyFill="1" applyBorder="1" applyProtection="1"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6" borderId="40" xfId="0" applyFill="1" applyBorder="1" applyAlignment="1" applyProtection="1">
      <alignment horizontal="center"/>
      <protection locked="0"/>
    </xf>
    <xf numFmtId="0" fontId="0" fillId="6" borderId="9" xfId="0" applyFill="1" applyBorder="1" applyAlignment="1" applyProtection="1">
      <alignment horizontal="center"/>
      <protection locked="0"/>
    </xf>
    <xf numFmtId="0" fontId="0" fillId="6" borderId="11" xfId="0" applyFill="1" applyBorder="1" applyAlignment="1" applyProtection="1">
      <alignment horizontal="center"/>
      <protection locked="0"/>
    </xf>
    <xf numFmtId="0" fontId="26" fillId="0" borderId="12" xfId="0" applyFont="1" applyBorder="1" applyAlignment="1" applyProtection="1">
      <alignment horizontal="center" vertical="center"/>
    </xf>
    <xf numFmtId="0" fontId="26" fillId="6" borderId="12" xfId="0" applyFont="1" applyFill="1" applyBorder="1" applyAlignment="1" applyProtection="1">
      <alignment horizontal="center" vertical="center" textRotation="45"/>
    </xf>
    <xf numFmtId="0" fontId="26" fillId="4" borderId="12" xfId="0" applyFont="1" applyFill="1" applyBorder="1" applyAlignment="1" applyProtection="1">
      <alignment horizontal="center" vertical="center" textRotation="45"/>
    </xf>
    <xf numFmtId="0" fontId="26" fillId="6" borderId="15" xfId="0" applyFont="1" applyFill="1" applyBorder="1" applyAlignment="1" applyProtection="1">
      <alignment horizontal="center" vertical="center" textRotation="45"/>
    </xf>
    <xf numFmtId="0" fontId="26" fillId="6" borderId="5" xfId="0" applyFont="1" applyFill="1" applyBorder="1" applyAlignment="1" applyProtection="1">
      <alignment horizontal="center" vertical="center" textRotation="45"/>
    </xf>
    <xf numFmtId="0" fontId="13" fillId="2" borderId="27" xfId="0" applyNumberFormat="1" applyFont="1" applyFill="1" applyBorder="1" applyAlignment="1" applyProtection="1">
      <alignment horizontal="centerContinuous"/>
    </xf>
    <xf numFmtId="0" fontId="13" fillId="5" borderId="21" xfId="0" applyNumberFormat="1" applyFont="1" applyFill="1" applyBorder="1" applyAlignment="1" applyProtection="1">
      <alignment horizontal="center"/>
    </xf>
    <xf numFmtId="0" fontId="13" fillId="2" borderId="27" xfId="0" applyNumberFormat="1" applyFont="1" applyFill="1" applyBorder="1" applyAlignment="1" applyProtection="1">
      <alignment horizontal="centerContinuous" vertical="center"/>
    </xf>
    <xf numFmtId="0" fontId="13" fillId="2" borderId="4" xfId="0" applyNumberFormat="1" applyFont="1" applyFill="1" applyBorder="1" applyAlignment="1" applyProtection="1">
      <alignment horizontal="centerContinuous" vertical="center"/>
    </xf>
    <xf numFmtId="0" fontId="27" fillId="0" borderId="0" xfId="0" applyFont="1" applyProtection="1"/>
    <xf numFmtId="0" fontId="26" fillId="4" borderId="4" xfId="0" applyFont="1" applyFill="1" applyBorder="1" applyAlignment="1" applyProtection="1">
      <alignment horizontal="center" vertical="center" textRotation="45"/>
    </xf>
    <xf numFmtId="0" fontId="26" fillId="6" borderId="16" xfId="0" applyFont="1" applyFill="1" applyBorder="1" applyAlignment="1" applyProtection="1">
      <alignment horizontal="center" vertical="center" textRotation="45"/>
    </xf>
    <xf numFmtId="0" fontId="0" fillId="5" borderId="12" xfId="0" applyNumberFormat="1" applyFill="1" applyBorder="1" applyAlignment="1" applyProtection="1">
      <alignment horizontal="center"/>
    </xf>
    <xf numFmtId="167" fontId="33" fillId="8" borderId="9" xfId="130" applyNumberFormat="1" applyFont="1" applyFill="1" applyBorder="1" applyProtection="1"/>
    <xf numFmtId="0" fontId="25" fillId="0" borderId="7" xfId="0" applyFont="1" applyBorder="1" applyAlignment="1" applyProtection="1">
      <alignment horizontal="center"/>
    </xf>
    <xf numFmtId="167" fontId="0" fillId="9" borderId="2" xfId="0" applyNumberFormat="1" applyFill="1" applyBorder="1" applyProtection="1"/>
    <xf numFmtId="167" fontId="0" fillId="8" borderId="2" xfId="0" applyNumberFormat="1" applyFill="1" applyBorder="1" applyProtection="1"/>
    <xf numFmtId="167" fontId="0" fillId="9" borderId="42" xfId="0" applyNumberFormat="1" applyFill="1" applyBorder="1" applyProtection="1"/>
    <xf numFmtId="0" fontId="31" fillId="0" borderId="0" xfId="0" applyFont="1" applyAlignment="1" applyProtection="1">
      <alignment horizontal="center" vertical="center"/>
    </xf>
    <xf numFmtId="0" fontId="14" fillId="2" borderId="15" xfId="0" applyNumberFormat="1" applyFont="1" applyFill="1" applyBorder="1" applyAlignment="1" applyProtection="1">
      <alignment horizontal="center" vertical="center"/>
    </xf>
    <xf numFmtId="0" fontId="14" fillId="2" borderId="16" xfId="0" applyNumberFormat="1" applyFont="1" applyFill="1" applyBorder="1" applyAlignment="1" applyProtection="1">
      <alignment horizontal="center" vertical="center"/>
    </xf>
    <xf numFmtId="0" fontId="13" fillId="2" borderId="15" xfId="0" applyNumberFormat="1" applyFont="1" applyFill="1" applyBorder="1" applyAlignment="1" applyProtection="1">
      <alignment horizontal="center" vertical="center"/>
    </xf>
    <xf numFmtId="0" fontId="13" fillId="2" borderId="16" xfId="0" applyNumberFormat="1" applyFont="1" applyFill="1" applyBorder="1" applyAlignment="1" applyProtection="1">
      <alignment horizontal="center" vertical="center"/>
    </xf>
    <xf numFmtId="0" fontId="14" fillId="2" borderId="17" xfId="0" applyNumberFormat="1" applyFont="1" applyFill="1" applyBorder="1" applyAlignment="1" applyProtection="1">
      <alignment horizontal="center" vertical="center"/>
    </xf>
    <xf numFmtId="0" fontId="14" fillId="2" borderId="18" xfId="0" applyNumberFormat="1" applyFont="1" applyFill="1" applyBorder="1" applyAlignment="1" applyProtection="1">
      <alignment horizontal="center" vertical="center"/>
    </xf>
    <xf numFmtId="0" fontId="14" fillId="2" borderId="13" xfId="0" applyNumberFormat="1" applyFont="1" applyFill="1" applyBorder="1" applyAlignment="1" applyProtection="1">
      <alignment horizontal="center" vertical="center"/>
    </xf>
    <xf numFmtId="0" fontId="14" fillId="2" borderId="14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14" fillId="2" borderId="13" xfId="0" applyNumberFormat="1" applyFont="1" applyFill="1" applyBorder="1" applyAlignment="1" applyProtection="1">
      <alignment horizontal="center"/>
    </xf>
    <xf numFmtId="0" fontId="14" fillId="2" borderId="14" xfId="0" applyNumberFormat="1" applyFont="1" applyFill="1" applyBorder="1" applyAlignment="1" applyProtection="1">
      <alignment horizontal="center"/>
    </xf>
    <xf numFmtId="0" fontId="14" fillId="2" borderId="15" xfId="0" applyNumberFormat="1" applyFont="1" applyFill="1" applyBorder="1" applyAlignment="1" applyProtection="1">
      <alignment horizontal="center"/>
    </xf>
    <xf numFmtId="0" fontId="14" fillId="2" borderId="16" xfId="0" applyNumberFormat="1" applyFont="1" applyFill="1" applyBorder="1" applyAlignment="1" applyProtection="1">
      <alignment horizontal="center"/>
    </xf>
    <xf numFmtId="0" fontId="14" fillId="3" borderId="44" xfId="0" applyNumberFormat="1" applyFont="1" applyFill="1" applyBorder="1" applyAlignment="1" applyProtection="1">
      <alignment horizontal="center" vertical="center"/>
      <protection locked="0"/>
    </xf>
    <xf numFmtId="0" fontId="14" fillId="3" borderId="41" xfId="0" applyNumberFormat="1" applyFont="1" applyFill="1" applyBorder="1" applyAlignment="1" applyProtection="1">
      <alignment horizontal="center" vertical="center"/>
      <protection locked="0"/>
    </xf>
    <xf numFmtId="0" fontId="14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3" borderId="46" xfId="0" applyNumberFormat="1" applyFont="1" applyFill="1" applyBorder="1" applyAlignment="1" applyProtection="1">
      <alignment horizontal="center" vertical="center"/>
      <protection locked="0"/>
    </xf>
    <xf numFmtId="0" fontId="14" fillId="3" borderId="47" xfId="0" applyNumberFormat="1" applyFont="1" applyFill="1" applyBorder="1" applyAlignment="1" applyProtection="1">
      <alignment horizontal="center" vertical="center"/>
      <protection locked="0"/>
    </xf>
    <xf numFmtId="0" fontId="14" fillId="3" borderId="48" xfId="0" applyNumberFormat="1" applyFont="1" applyFill="1" applyBorder="1" applyAlignment="1" applyProtection="1">
      <alignment horizontal="center" vertical="center"/>
      <protection locked="0"/>
    </xf>
    <xf numFmtId="0" fontId="13" fillId="2" borderId="17" xfId="0" applyNumberFormat="1" applyFont="1" applyFill="1" applyBorder="1" applyAlignment="1" applyProtection="1">
      <alignment horizontal="center"/>
    </xf>
    <xf numFmtId="0" fontId="13" fillId="2" borderId="18" xfId="0" applyNumberFormat="1" applyFont="1" applyFill="1" applyBorder="1" applyAlignment="1" applyProtection="1">
      <alignment horizontal="center"/>
    </xf>
    <xf numFmtId="0" fontId="13" fillId="2" borderId="19" xfId="0" applyNumberFormat="1" applyFont="1" applyFill="1" applyBorder="1" applyAlignment="1" applyProtection="1">
      <alignment horizontal="center"/>
    </xf>
    <xf numFmtId="0" fontId="13" fillId="2" borderId="2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11" fillId="0" borderId="0" xfId="0" applyNumberFormat="1" applyFont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64" fontId="9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</cellXfs>
  <cellStyles count="131">
    <cellStyle name="Calculation" xfId="130" builtinId="22"/>
    <cellStyle name="Followed Hyperlink" xfId="18" builtinId="9" hidden="1"/>
    <cellStyle name="Followed Hyperlink" xfId="2" builtinId="9" hidden="1"/>
    <cellStyle name="Followed Hyperlink" xfId="6" builtinId="9" hidden="1"/>
    <cellStyle name="Followed Hyperlink" xfId="10" builtinId="9" hidden="1"/>
    <cellStyle name="Followed Hyperlink" xfId="63" builtinId="9" hidden="1"/>
    <cellStyle name="Followed Hyperlink" xfId="57" builtinId="9" hidden="1"/>
    <cellStyle name="Followed Hyperlink" xfId="40" builtinId="9" hidden="1"/>
    <cellStyle name="Followed Hyperlink" xfId="24" builtinId="9" hidden="1"/>
    <cellStyle name="Followed Hyperlink" xfId="51" builtinId="9" hidden="1"/>
    <cellStyle name="Followed Hyperlink" xfId="20" builtinId="9" hidden="1"/>
    <cellStyle name="Followed Hyperlink" xfId="22" builtinId="9" hidden="1"/>
    <cellStyle name="Followed Hyperlink" xfId="53" builtinId="9" hidden="1"/>
    <cellStyle name="Followed Hyperlink" xfId="55" builtinId="9" hidden="1"/>
    <cellStyle name="Followed Hyperlink" xfId="59" builtinId="9" hidden="1"/>
    <cellStyle name="Followed Hyperlink" xfId="42" builtinId="9" hidden="1"/>
    <cellStyle name="Followed Hyperlink" xfId="26" builtinId="9" hidden="1"/>
    <cellStyle name="Followed Hyperlink" xfId="32" builtinId="9" hidden="1"/>
    <cellStyle name="Followed Hyperlink" xfId="36" builtinId="9" hidden="1"/>
    <cellStyle name="Followed Hyperlink" xfId="38" builtinId="9" hidden="1"/>
    <cellStyle name="Followed Hyperlink" xfId="65" builtinId="9" hidden="1"/>
    <cellStyle name="Followed Hyperlink" xfId="49" builtinId="9" hidden="1"/>
    <cellStyle name="Followed Hyperlink" xfId="8" builtinId="9" hidden="1"/>
    <cellStyle name="Followed Hyperlink" xfId="47" builtinId="9" hidden="1"/>
    <cellStyle name="Followed Hyperlink" xfId="28" builtinId="9" hidden="1"/>
    <cellStyle name="Followed Hyperlink" xfId="34" builtinId="9" hidden="1"/>
    <cellStyle name="Followed Hyperlink" xfId="45" builtinId="9" hidden="1"/>
    <cellStyle name="Followed Hyperlink" xfId="61" builtinId="9" hidden="1"/>
    <cellStyle name="Followed Hyperlink" xfId="30" builtinId="9" hidden="1"/>
    <cellStyle name="Followed Hyperlink" xfId="16" builtinId="9" hidden="1"/>
    <cellStyle name="Followed Hyperlink" xfId="4" builtinId="9" hidden="1"/>
    <cellStyle name="Followed Hyperlink" xfId="14" builtinId="9" hidden="1"/>
    <cellStyle name="Followed Hyperlink" xfId="12" builtinId="9" hidden="1"/>
    <cellStyle name="Followed Hyperlink" xfId="89" builtinId="9" hidden="1"/>
    <cellStyle name="Followed Hyperlink" xfId="101" builtinId="9" hidden="1"/>
    <cellStyle name="Followed Hyperlink" xfId="93" builtinId="9" hidden="1"/>
    <cellStyle name="Followed Hyperlink" xfId="69" builtinId="9" hidden="1"/>
    <cellStyle name="Followed Hyperlink" xfId="73" builtinId="9" hidden="1"/>
    <cellStyle name="Followed Hyperlink" xfId="77" builtinId="9" hidden="1"/>
    <cellStyle name="Followed Hyperlink" xfId="97" builtinId="9" hidden="1"/>
    <cellStyle name="Followed Hyperlink" xfId="85" builtinId="9" hidden="1"/>
    <cellStyle name="Followed Hyperlink" xfId="125" builtinId="9" hidden="1"/>
    <cellStyle name="Followed Hyperlink" xfId="71" builtinId="9" hidden="1"/>
    <cellStyle name="Followed Hyperlink" xfId="75" builtinId="9" hidden="1"/>
    <cellStyle name="Followed Hyperlink" xfId="83" builtinId="9" hidden="1"/>
    <cellStyle name="Followed Hyperlink" xfId="107" builtinId="9" hidden="1"/>
    <cellStyle name="Followed Hyperlink" xfId="115" builtinId="9" hidden="1"/>
    <cellStyle name="Followed Hyperlink" xfId="127" builtinId="9" hidden="1"/>
    <cellStyle name="Followed Hyperlink" xfId="113" builtinId="9" hidden="1"/>
    <cellStyle name="Followed Hyperlink" xfId="121" builtinId="9" hidden="1"/>
    <cellStyle name="Followed Hyperlink" xfId="95" builtinId="9" hidden="1"/>
    <cellStyle name="Followed Hyperlink" xfId="103" builtinId="9" hidden="1"/>
    <cellStyle name="Followed Hyperlink" xfId="105" builtinId="9" hidden="1"/>
    <cellStyle name="Followed Hyperlink" xfId="81" builtinId="9" hidden="1"/>
    <cellStyle name="Followed Hyperlink" xfId="109" builtinId="9" hidden="1"/>
    <cellStyle name="Followed Hyperlink" xfId="99" builtinId="9" hidden="1"/>
    <cellStyle name="Followed Hyperlink" xfId="91" builtinId="9" hidden="1"/>
    <cellStyle name="Followed Hyperlink" xfId="67" builtinId="9" hidden="1"/>
    <cellStyle name="Followed Hyperlink" xfId="87" builtinId="9" hidden="1"/>
    <cellStyle name="Followed Hyperlink" xfId="119" builtinId="9" hidden="1"/>
    <cellStyle name="Followed Hyperlink" xfId="79" builtinId="9" hidden="1"/>
    <cellStyle name="Followed Hyperlink" xfId="123" builtinId="9" hidden="1"/>
    <cellStyle name="Followed Hyperlink" xfId="111" builtinId="9" hidden="1"/>
    <cellStyle name="Followed Hyperlink" xfId="129" builtinId="9" hidden="1"/>
    <cellStyle name="Followed Hyperlink" xfId="117" builtinId="9" hidden="1"/>
    <cellStyle name="Hyperlink" xfId="9" builtinId="8" hidden="1"/>
    <cellStyle name="Hyperlink" xfId="3" builtinId="8" hidden="1"/>
    <cellStyle name="Hyperlink" xfId="1" builtinId="8" hidden="1"/>
    <cellStyle name="Hyperlink" xfId="11" builtinId="8" hidden="1"/>
    <cellStyle name="Hyperlink" xfId="19" builtinId="8" hidden="1"/>
    <cellStyle name="Hyperlink" xfId="62" builtinId="8" hidden="1"/>
    <cellStyle name="Hyperlink" xfId="54" builtinId="8" hidden="1"/>
    <cellStyle name="Hyperlink" xfId="44" builtinId="8" hidden="1"/>
    <cellStyle name="Hyperlink" xfId="110" builtinId="8" hidden="1"/>
    <cellStyle name="Hyperlink" xfId="118" builtinId="8" hidden="1"/>
    <cellStyle name="Hyperlink" xfId="116" builtinId="8" hidden="1"/>
    <cellStyle name="Hyperlink" xfId="25" builtinId="8" hidden="1"/>
    <cellStyle name="Hyperlink" xfId="58" builtinId="8" hidden="1"/>
    <cellStyle name="Hyperlink" xfId="60" builtinId="8" hidden="1"/>
    <cellStyle name="Hyperlink" xfId="66" builtinId="8" hidden="1"/>
    <cellStyle name="Hyperlink" xfId="33" builtinId="8" hidden="1"/>
    <cellStyle name="Hyperlink" xfId="13" builtinId="8" hidden="1"/>
    <cellStyle name="Hyperlink" xfId="64" builtinId="8" hidden="1"/>
    <cellStyle name="Hyperlink" xfId="48" builtinId="8" hidden="1"/>
    <cellStyle name="Hyperlink" xfId="52" builtinId="8" hidden="1"/>
    <cellStyle name="Hyperlink" xfId="41" builtinId="8" hidden="1"/>
    <cellStyle name="Hyperlink" xfId="46" builtinId="8" hidden="1"/>
    <cellStyle name="Hyperlink" xfId="39" builtinId="8" hidden="1"/>
    <cellStyle name="Hyperlink" xfId="56" builtinId="8" hidden="1"/>
    <cellStyle name="Hyperlink" xfId="15" builtinId="8" hidden="1"/>
    <cellStyle name="Hyperlink" xfId="68" builtinId="8" hidden="1"/>
    <cellStyle name="Hyperlink" xfId="27" builtinId="8" hidden="1"/>
    <cellStyle name="Hyperlink" xfId="108" builtinId="8" hidden="1"/>
    <cellStyle name="Hyperlink" xfId="50" builtinId="8" hidden="1"/>
    <cellStyle name="Hyperlink" xfId="5" builtinId="8" hidden="1"/>
    <cellStyle name="Hyperlink" xfId="96" builtinId="8" hidden="1"/>
    <cellStyle name="Hyperlink" xfId="100" builtinId="8" hidden="1"/>
    <cellStyle name="Hyperlink" xfId="92" builtinId="8" hidden="1"/>
    <cellStyle name="Hyperlink" xfId="78" builtinId="8" hidden="1"/>
    <cellStyle name="Hyperlink" xfId="80" builtinId="8" hidden="1"/>
    <cellStyle name="Hyperlink" xfId="72" builtinId="8" hidden="1"/>
    <cellStyle name="Hyperlink" xfId="76" builtinId="8" hidden="1"/>
    <cellStyle name="Hyperlink" xfId="70" builtinId="8" hidden="1"/>
    <cellStyle name="Hyperlink" xfId="84" builtinId="8" hidden="1"/>
    <cellStyle name="Hyperlink" xfId="94" builtinId="8" hidden="1"/>
    <cellStyle name="Hyperlink" xfId="114" builtinId="8" hidden="1"/>
    <cellStyle name="Hyperlink" xfId="29" builtinId="8" hidden="1"/>
    <cellStyle name="Hyperlink" xfId="98" builtinId="8" hidden="1"/>
    <cellStyle name="Hyperlink" xfId="126" builtinId="8" hidden="1"/>
    <cellStyle name="Hyperlink" xfId="21" builtinId="8" hidden="1"/>
    <cellStyle name="Hyperlink" xfId="23" builtinId="8" hidden="1"/>
    <cellStyle name="Hyperlink" xfId="7" builtinId="8" hidden="1"/>
    <cellStyle name="Hyperlink" xfId="17" builtinId="8" hidden="1"/>
    <cellStyle name="Hyperlink" xfId="104" builtinId="8" hidden="1"/>
    <cellStyle name="Hyperlink" xfId="102" builtinId="8" hidden="1"/>
    <cellStyle name="Hyperlink" xfId="82" builtinId="8" hidden="1"/>
    <cellStyle name="Hyperlink" xfId="74" builtinId="8" hidden="1"/>
    <cellStyle name="Hyperlink" xfId="37" builtinId="8" hidden="1"/>
    <cellStyle name="Hyperlink" xfId="35" builtinId="8" hidden="1"/>
    <cellStyle name="Hyperlink" xfId="112" builtinId="8" hidden="1"/>
    <cellStyle name="Hyperlink" xfId="86" builtinId="8" hidden="1"/>
    <cellStyle name="Hyperlink" xfId="88" builtinId="8" hidden="1"/>
    <cellStyle name="Hyperlink" xfId="31" builtinId="8" hidden="1"/>
    <cellStyle name="Hyperlink" xfId="122" builtinId="8" hidden="1"/>
    <cellStyle name="Hyperlink" xfId="106" builtinId="8" hidden="1"/>
    <cellStyle name="Hyperlink" xfId="90" builtinId="8" hidden="1"/>
    <cellStyle name="Hyperlink" xfId="124" builtinId="8" hidden="1"/>
    <cellStyle name="Hyperlink" xfId="128" builtinId="8" hidden="1"/>
    <cellStyle name="Hyperlink" xfId="120" builtinId="8" hidden="1"/>
    <cellStyle name="Normal" xfId="0" builtinId="0"/>
    <cellStyle name="Normal_AMC Form 9" xfId="43" xr:uid="{00000000-0005-0000-0000-000082000000}"/>
  </cellStyles>
  <dxfs count="3"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15875</xdr:colOff>
      <xdr:row>0</xdr:row>
      <xdr:rowOff>95250</xdr:rowOff>
    </xdr:from>
    <xdr:to>
      <xdr:col>12</xdr:col>
      <xdr:colOff>511175</xdr:colOff>
      <xdr:row>6</xdr:row>
      <xdr:rowOff>218127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4875" y="95250"/>
          <a:ext cx="1924050" cy="2742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584777</xdr:colOff>
      <xdr:row>14</xdr:row>
      <xdr:rowOff>261973</xdr:rowOff>
    </xdr:from>
    <xdr:to>
      <xdr:col>3</xdr:col>
      <xdr:colOff>285749</xdr:colOff>
      <xdr:row>19</xdr:row>
      <xdr:rowOff>170110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838382" y="5358243"/>
          <a:ext cx="955887" cy="1463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0</xdr:colOff>
      <xdr:row>23</xdr:row>
      <xdr:rowOff>47625</xdr:rowOff>
    </xdr:from>
    <xdr:ext cx="2009775" cy="2723202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3400" y="7045325"/>
          <a:ext cx="2009775" cy="2723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584778</xdr:colOff>
      <xdr:row>38</xdr:row>
      <xdr:rowOff>17710</xdr:rowOff>
    </xdr:from>
    <xdr:ext cx="1554480" cy="91440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04818" y="12232570"/>
          <a:ext cx="914400" cy="155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10</xdr:col>
      <xdr:colOff>95250</xdr:colOff>
      <xdr:row>46</xdr:row>
      <xdr:rowOff>142875</xdr:rowOff>
    </xdr:from>
    <xdr:to>
      <xdr:col>13</xdr:col>
      <xdr:colOff>3175</xdr:colOff>
      <xdr:row>52</xdr:row>
      <xdr:rowOff>49852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4250" y="14493875"/>
          <a:ext cx="1924050" cy="2827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61</xdr:row>
      <xdr:rowOff>17710</xdr:rowOff>
    </xdr:from>
    <xdr:to>
      <xdr:col>3</xdr:col>
      <xdr:colOff>196158</xdr:colOff>
      <xdr:row>65</xdr:row>
      <xdr:rowOff>182810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189318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69</xdr:row>
      <xdr:rowOff>0</xdr:rowOff>
    </xdr:from>
    <xdr:to>
      <xdr:col>12</xdr:col>
      <xdr:colOff>542925</xdr:colOff>
      <xdr:row>74</xdr:row>
      <xdr:rowOff>97477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207391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84</xdr:row>
      <xdr:rowOff>17710</xdr:rowOff>
    </xdr:from>
    <xdr:to>
      <xdr:col>3</xdr:col>
      <xdr:colOff>196158</xdr:colOff>
      <xdr:row>88</xdr:row>
      <xdr:rowOff>182810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256755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92</xdr:row>
      <xdr:rowOff>0</xdr:rowOff>
    </xdr:from>
    <xdr:to>
      <xdr:col>12</xdr:col>
      <xdr:colOff>542925</xdr:colOff>
      <xdr:row>97</xdr:row>
      <xdr:rowOff>97477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274828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107</xdr:row>
      <xdr:rowOff>17710</xdr:rowOff>
    </xdr:from>
    <xdr:to>
      <xdr:col>3</xdr:col>
      <xdr:colOff>196158</xdr:colOff>
      <xdr:row>111</xdr:row>
      <xdr:rowOff>182810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324192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115</xdr:row>
      <xdr:rowOff>0</xdr:rowOff>
    </xdr:from>
    <xdr:to>
      <xdr:col>12</xdr:col>
      <xdr:colOff>542925</xdr:colOff>
      <xdr:row>120</xdr:row>
      <xdr:rowOff>97477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342265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130</xdr:row>
      <xdr:rowOff>17710</xdr:rowOff>
    </xdr:from>
    <xdr:to>
      <xdr:col>3</xdr:col>
      <xdr:colOff>196158</xdr:colOff>
      <xdr:row>134</xdr:row>
      <xdr:rowOff>182810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391629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138</xdr:row>
      <xdr:rowOff>0</xdr:rowOff>
    </xdr:from>
    <xdr:to>
      <xdr:col>12</xdr:col>
      <xdr:colOff>542925</xdr:colOff>
      <xdr:row>143</xdr:row>
      <xdr:rowOff>97477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409702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153</xdr:row>
      <xdr:rowOff>17710</xdr:rowOff>
    </xdr:from>
    <xdr:to>
      <xdr:col>3</xdr:col>
      <xdr:colOff>196158</xdr:colOff>
      <xdr:row>157</xdr:row>
      <xdr:rowOff>182810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459066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161</xdr:row>
      <xdr:rowOff>0</xdr:rowOff>
    </xdr:from>
    <xdr:to>
      <xdr:col>12</xdr:col>
      <xdr:colOff>542925</xdr:colOff>
      <xdr:row>166</xdr:row>
      <xdr:rowOff>97477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477139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176</xdr:row>
      <xdr:rowOff>17710</xdr:rowOff>
    </xdr:from>
    <xdr:to>
      <xdr:col>3</xdr:col>
      <xdr:colOff>196158</xdr:colOff>
      <xdr:row>180</xdr:row>
      <xdr:rowOff>182810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526503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184</xdr:row>
      <xdr:rowOff>0</xdr:rowOff>
    </xdr:from>
    <xdr:to>
      <xdr:col>12</xdr:col>
      <xdr:colOff>542925</xdr:colOff>
      <xdr:row>189</xdr:row>
      <xdr:rowOff>97477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544576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199</xdr:row>
      <xdr:rowOff>17710</xdr:rowOff>
    </xdr:from>
    <xdr:to>
      <xdr:col>3</xdr:col>
      <xdr:colOff>196158</xdr:colOff>
      <xdr:row>203</xdr:row>
      <xdr:rowOff>182810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593940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207</xdr:row>
      <xdr:rowOff>0</xdr:rowOff>
    </xdr:from>
    <xdr:to>
      <xdr:col>12</xdr:col>
      <xdr:colOff>542925</xdr:colOff>
      <xdr:row>212</xdr:row>
      <xdr:rowOff>97477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612013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222</xdr:row>
      <xdr:rowOff>17710</xdr:rowOff>
    </xdr:from>
    <xdr:to>
      <xdr:col>3</xdr:col>
      <xdr:colOff>196158</xdr:colOff>
      <xdr:row>226</xdr:row>
      <xdr:rowOff>182810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661377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230</xdr:row>
      <xdr:rowOff>0</xdr:rowOff>
    </xdr:from>
    <xdr:to>
      <xdr:col>12</xdr:col>
      <xdr:colOff>542925</xdr:colOff>
      <xdr:row>235</xdr:row>
      <xdr:rowOff>97477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679450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245</xdr:row>
      <xdr:rowOff>17710</xdr:rowOff>
    </xdr:from>
    <xdr:to>
      <xdr:col>3</xdr:col>
      <xdr:colOff>196158</xdr:colOff>
      <xdr:row>249</xdr:row>
      <xdr:rowOff>182810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728814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253</xdr:row>
      <xdr:rowOff>0</xdr:rowOff>
    </xdr:from>
    <xdr:to>
      <xdr:col>12</xdr:col>
      <xdr:colOff>542925</xdr:colOff>
      <xdr:row>258</xdr:row>
      <xdr:rowOff>97477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746887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268</xdr:row>
      <xdr:rowOff>17710</xdr:rowOff>
    </xdr:from>
    <xdr:to>
      <xdr:col>3</xdr:col>
      <xdr:colOff>196158</xdr:colOff>
      <xdr:row>272</xdr:row>
      <xdr:rowOff>182810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796251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276</xdr:row>
      <xdr:rowOff>0</xdr:rowOff>
    </xdr:from>
    <xdr:to>
      <xdr:col>12</xdr:col>
      <xdr:colOff>542925</xdr:colOff>
      <xdr:row>281</xdr:row>
      <xdr:rowOff>97477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814324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291</xdr:row>
      <xdr:rowOff>17710</xdr:rowOff>
    </xdr:from>
    <xdr:to>
      <xdr:col>3</xdr:col>
      <xdr:colOff>196158</xdr:colOff>
      <xdr:row>295</xdr:row>
      <xdr:rowOff>182810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863688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299</xdr:row>
      <xdr:rowOff>0</xdr:rowOff>
    </xdr:from>
    <xdr:to>
      <xdr:col>12</xdr:col>
      <xdr:colOff>542925</xdr:colOff>
      <xdr:row>304</xdr:row>
      <xdr:rowOff>97477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881761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314</xdr:row>
      <xdr:rowOff>17710</xdr:rowOff>
    </xdr:from>
    <xdr:to>
      <xdr:col>3</xdr:col>
      <xdr:colOff>196158</xdr:colOff>
      <xdr:row>318</xdr:row>
      <xdr:rowOff>182810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931125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322</xdr:row>
      <xdr:rowOff>0</xdr:rowOff>
    </xdr:from>
    <xdr:to>
      <xdr:col>12</xdr:col>
      <xdr:colOff>542925</xdr:colOff>
      <xdr:row>327</xdr:row>
      <xdr:rowOff>97477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949198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337</xdr:row>
      <xdr:rowOff>17710</xdr:rowOff>
    </xdr:from>
    <xdr:to>
      <xdr:col>3</xdr:col>
      <xdr:colOff>196158</xdr:colOff>
      <xdr:row>341</xdr:row>
      <xdr:rowOff>182810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998562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345</xdr:row>
      <xdr:rowOff>0</xdr:rowOff>
    </xdr:from>
    <xdr:to>
      <xdr:col>12</xdr:col>
      <xdr:colOff>542925</xdr:colOff>
      <xdr:row>350</xdr:row>
      <xdr:rowOff>97477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1016635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360</xdr:row>
      <xdr:rowOff>17710</xdr:rowOff>
    </xdr:from>
    <xdr:to>
      <xdr:col>3</xdr:col>
      <xdr:colOff>196158</xdr:colOff>
      <xdr:row>364</xdr:row>
      <xdr:rowOff>182810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1065999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368</xdr:row>
      <xdr:rowOff>0</xdr:rowOff>
    </xdr:from>
    <xdr:to>
      <xdr:col>12</xdr:col>
      <xdr:colOff>542925</xdr:colOff>
      <xdr:row>373</xdr:row>
      <xdr:rowOff>97477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1084072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383</xdr:row>
      <xdr:rowOff>17710</xdr:rowOff>
    </xdr:from>
    <xdr:to>
      <xdr:col>3</xdr:col>
      <xdr:colOff>196158</xdr:colOff>
      <xdr:row>387</xdr:row>
      <xdr:rowOff>182810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1133436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391</xdr:row>
      <xdr:rowOff>0</xdr:rowOff>
    </xdr:from>
    <xdr:to>
      <xdr:col>12</xdr:col>
      <xdr:colOff>542925</xdr:colOff>
      <xdr:row>396</xdr:row>
      <xdr:rowOff>97477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1151509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406</xdr:row>
      <xdr:rowOff>17710</xdr:rowOff>
    </xdr:from>
    <xdr:to>
      <xdr:col>3</xdr:col>
      <xdr:colOff>196158</xdr:colOff>
      <xdr:row>410</xdr:row>
      <xdr:rowOff>182810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1200873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414</xdr:row>
      <xdr:rowOff>0</xdr:rowOff>
    </xdr:from>
    <xdr:to>
      <xdr:col>12</xdr:col>
      <xdr:colOff>542925</xdr:colOff>
      <xdr:row>419</xdr:row>
      <xdr:rowOff>97477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1218946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429</xdr:row>
      <xdr:rowOff>17710</xdr:rowOff>
    </xdr:from>
    <xdr:to>
      <xdr:col>3</xdr:col>
      <xdr:colOff>196158</xdr:colOff>
      <xdr:row>433</xdr:row>
      <xdr:rowOff>182810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1268310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437</xdr:row>
      <xdr:rowOff>0</xdr:rowOff>
    </xdr:from>
    <xdr:to>
      <xdr:col>12</xdr:col>
      <xdr:colOff>542925</xdr:colOff>
      <xdr:row>442</xdr:row>
      <xdr:rowOff>97477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1286383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452</xdr:row>
      <xdr:rowOff>17710</xdr:rowOff>
    </xdr:from>
    <xdr:to>
      <xdr:col>3</xdr:col>
      <xdr:colOff>196158</xdr:colOff>
      <xdr:row>456</xdr:row>
      <xdr:rowOff>182810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1335747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460</xdr:row>
      <xdr:rowOff>0</xdr:rowOff>
    </xdr:from>
    <xdr:to>
      <xdr:col>12</xdr:col>
      <xdr:colOff>542925</xdr:colOff>
      <xdr:row>465</xdr:row>
      <xdr:rowOff>97477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1353820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475</xdr:row>
      <xdr:rowOff>17710</xdr:rowOff>
    </xdr:from>
    <xdr:to>
      <xdr:col>3</xdr:col>
      <xdr:colOff>196158</xdr:colOff>
      <xdr:row>479</xdr:row>
      <xdr:rowOff>182810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1403184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483</xdr:row>
      <xdr:rowOff>0</xdr:rowOff>
    </xdr:from>
    <xdr:to>
      <xdr:col>12</xdr:col>
      <xdr:colOff>542925</xdr:colOff>
      <xdr:row>488</xdr:row>
      <xdr:rowOff>97477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1421257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498</xdr:row>
      <xdr:rowOff>17710</xdr:rowOff>
    </xdr:from>
    <xdr:to>
      <xdr:col>3</xdr:col>
      <xdr:colOff>196158</xdr:colOff>
      <xdr:row>502</xdr:row>
      <xdr:rowOff>182810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1470621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0</xdr:colOff>
      <xdr:row>506</xdr:row>
      <xdr:rowOff>47625</xdr:rowOff>
    </xdr:from>
    <xdr:ext cx="2009775" cy="2723202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3400" y="148917025"/>
          <a:ext cx="2009775" cy="2723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584778</xdr:colOff>
      <xdr:row>521</xdr:row>
      <xdr:rowOff>17710</xdr:rowOff>
    </xdr:from>
    <xdr:ext cx="1554480" cy="914400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04818" y="153862970"/>
          <a:ext cx="914400" cy="155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10</xdr:col>
      <xdr:colOff>47625</xdr:colOff>
      <xdr:row>529</xdr:row>
      <xdr:rowOff>0</xdr:rowOff>
    </xdr:from>
    <xdr:to>
      <xdr:col>12</xdr:col>
      <xdr:colOff>542925</xdr:colOff>
      <xdr:row>534</xdr:row>
      <xdr:rowOff>97477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1556131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544</xdr:row>
      <xdr:rowOff>17710</xdr:rowOff>
    </xdr:from>
    <xdr:to>
      <xdr:col>3</xdr:col>
      <xdr:colOff>196158</xdr:colOff>
      <xdr:row>548</xdr:row>
      <xdr:rowOff>182810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1605495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552</xdr:row>
      <xdr:rowOff>0</xdr:rowOff>
    </xdr:from>
    <xdr:to>
      <xdr:col>12</xdr:col>
      <xdr:colOff>542925</xdr:colOff>
      <xdr:row>557</xdr:row>
      <xdr:rowOff>97477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1623568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567</xdr:row>
      <xdr:rowOff>17710</xdr:rowOff>
    </xdr:from>
    <xdr:to>
      <xdr:col>3</xdr:col>
      <xdr:colOff>196158</xdr:colOff>
      <xdr:row>571</xdr:row>
      <xdr:rowOff>182810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1672932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575</xdr:row>
      <xdr:rowOff>0</xdr:rowOff>
    </xdr:from>
    <xdr:to>
      <xdr:col>12</xdr:col>
      <xdr:colOff>542925</xdr:colOff>
      <xdr:row>580</xdr:row>
      <xdr:rowOff>97477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1691005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590</xdr:row>
      <xdr:rowOff>17710</xdr:rowOff>
    </xdr:from>
    <xdr:to>
      <xdr:col>3</xdr:col>
      <xdr:colOff>196158</xdr:colOff>
      <xdr:row>594</xdr:row>
      <xdr:rowOff>182810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1740369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598</xdr:row>
      <xdr:rowOff>0</xdr:rowOff>
    </xdr:from>
    <xdr:to>
      <xdr:col>12</xdr:col>
      <xdr:colOff>542925</xdr:colOff>
      <xdr:row>603</xdr:row>
      <xdr:rowOff>97477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1758442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613</xdr:row>
      <xdr:rowOff>17710</xdr:rowOff>
    </xdr:from>
    <xdr:to>
      <xdr:col>3</xdr:col>
      <xdr:colOff>196158</xdr:colOff>
      <xdr:row>617</xdr:row>
      <xdr:rowOff>182810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1807806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621</xdr:row>
      <xdr:rowOff>0</xdr:rowOff>
    </xdr:from>
    <xdr:to>
      <xdr:col>12</xdr:col>
      <xdr:colOff>542925</xdr:colOff>
      <xdr:row>626</xdr:row>
      <xdr:rowOff>97477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1825879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636</xdr:row>
      <xdr:rowOff>17710</xdr:rowOff>
    </xdr:from>
    <xdr:to>
      <xdr:col>3</xdr:col>
      <xdr:colOff>196158</xdr:colOff>
      <xdr:row>640</xdr:row>
      <xdr:rowOff>182810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1875243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644</xdr:row>
      <xdr:rowOff>0</xdr:rowOff>
    </xdr:from>
    <xdr:to>
      <xdr:col>12</xdr:col>
      <xdr:colOff>542925</xdr:colOff>
      <xdr:row>649</xdr:row>
      <xdr:rowOff>97477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1893316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659</xdr:row>
      <xdr:rowOff>17710</xdr:rowOff>
    </xdr:from>
    <xdr:to>
      <xdr:col>3</xdr:col>
      <xdr:colOff>196158</xdr:colOff>
      <xdr:row>663</xdr:row>
      <xdr:rowOff>182810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1942680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667</xdr:row>
      <xdr:rowOff>0</xdr:rowOff>
    </xdr:from>
    <xdr:to>
      <xdr:col>12</xdr:col>
      <xdr:colOff>542925</xdr:colOff>
      <xdr:row>672</xdr:row>
      <xdr:rowOff>97477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1960753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682</xdr:row>
      <xdr:rowOff>17710</xdr:rowOff>
    </xdr:from>
    <xdr:to>
      <xdr:col>3</xdr:col>
      <xdr:colOff>196158</xdr:colOff>
      <xdr:row>686</xdr:row>
      <xdr:rowOff>182810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2010117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690</xdr:row>
      <xdr:rowOff>0</xdr:rowOff>
    </xdr:from>
    <xdr:to>
      <xdr:col>12</xdr:col>
      <xdr:colOff>542925</xdr:colOff>
      <xdr:row>695</xdr:row>
      <xdr:rowOff>97477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2028190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705</xdr:row>
      <xdr:rowOff>17710</xdr:rowOff>
    </xdr:from>
    <xdr:to>
      <xdr:col>3</xdr:col>
      <xdr:colOff>196158</xdr:colOff>
      <xdr:row>709</xdr:row>
      <xdr:rowOff>182810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2077554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713</xdr:row>
      <xdr:rowOff>0</xdr:rowOff>
    </xdr:from>
    <xdr:to>
      <xdr:col>12</xdr:col>
      <xdr:colOff>542925</xdr:colOff>
      <xdr:row>718</xdr:row>
      <xdr:rowOff>97477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2095627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728</xdr:row>
      <xdr:rowOff>17710</xdr:rowOff>
    </xdr:from>
    <xdr:to>
      <xdr:col>3</xdr:col>
      <xdr:colOff>196158</xdr:colOff>
      <xdr:row>732</xdr:row>
      <xdr:rowOff>182810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2144991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736</xdr:row>
      <xdr:rowOff>0</xdr:rowOff>
    </xdr:from>
    <xdr:to>
      <xdr:col>12</xdr:col>
      <xdr:colOff>542925</xdr:colOff>
      <xdr:row>741</xdr:row>
      <xdr:rowOff>97477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2163064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751</xdr:row>
      <xdr:rowOff>17710</xdr:rowOff>
    </xdr:from>
    <xdr:to>
      <xdr:col>3</xdr:col>
      <xdr:colOff>196158</xdr:colOff>
      <xdr:row>755</xdr:row>
      <xdr:rowOff>182810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2212428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759</xdr:row>
      <xdr:rowOff>0</xdr:rowOff>
    </xdr:from>
    <xdr:to>
      <xdr:col>12</xdr:col>
      <xdr:colOff>542925</xdr:colOff>
      <xdr:row>764</xdr:row>
      <xdr:rowOff>97477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2230501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774</xdr:row>
      <xdr:rowOff>17710</xdr:rowOff>
    </xdr:from>
    <xdr:to>
      <xdr:col>3</xdr:col>
      <xdr:colOff>196158</xdr:colOff>
      <xdr:row>778</xdr:row>
      <xdr:rowOff>182810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2279865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782</xdr:row>
      <xdr:rowOff>0</xdr:rowOff>
    </xdr:from>
    <xdr:to>
      <xdr:col>12</xdr:col>
      <xdr:colOff>542925</xdr:colOff>
      <xdr:row>787</xdr:row>
      <xdr:rowOff>97477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2297938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797</xdr:row>
      <xdr:rowOff>17710</xdr:rowOff>
    </xdr:from>
    <xdr:to>
      <xdr:col>3</xdr:col>
      <xdr:colOff>196158</xdr:colOff>
      <xdr:row>801</xdr:row>
      <xdr:rowOff>182810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2347302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805</xdr:row>
      <xdr:rowOff>0</xdr:rowOff>
    </xdr:from>
    <xdr:to>
      <xdr:col>12</xdr:col>
      <xdr:colOff>542925</xdr:colOff>
      <xdr:row>810</xdr:row>
      <xdr:rowOff>97477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2365375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820</xdr:row>
      <xdr:rowOff>17710</xdr:rowOff>
    </xdr:from>
    <xdr:to>
      <xdr:col>3</xdr:col>
      <xdr:colOff>196158</xdr:colOff>
      <xdr:row>824</xdr:row>
      <xdr:rowOff>182810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2414739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828</xdr:row>
      <xdr:rowOff>0</xdr:rowOff>
    </xdr:from>
    <xdr:to>
      <xdr:col>12</xdr:col>
      <xdr:colOff>542925</xdr:colOff>
      <xdr:row>833</xdr:row>
      <xdr:rowOff>97477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2432812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843</xdr:row>
      <xdr:rowOff>17710</xdr:rowOff>
    </xdr:from>
    <xdr:to>
      <xdr:col>3</xdr:col>
      <xdr:colOff>196158</xdr:colOff>
      <xdr:row>847</xdr:row>
      <xdr:rowOff>182810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2482176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851</xdr:row>
      <xdr:rowOff>0</xdr:rowOff>
    </xdr:from>
    <xdr:to>
      <xdr:col>12</xdr:col>
      <xdr:colOff>542925</xdr:colOff>
      <xdr:row>856</xdr:row>
      <xdr:rowOff>97477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2500249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866</xdr:row>
      <xdr:rowOff>17710</xdr:rowOff>
    </xdr:from>
    <xdr:to>
      <xdr:col>3</xdr:col>
      <xdr:colOff>196158</xdr:colOff>
      <xdr:row>870</xdr:row>
      <xdr:rowOff>182810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2549613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874</xdr:row>
      <xdr:rowOff>0</xdr:rowOff>
    </xdr:from>
    <xdr:to>
      <xdr:col>12</xdr:col>
      <xdr:colOff>542925</xdr:colOff>
      <xdr:row>879</xdr:row>
      <xdr:rowOff>97477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2567686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889</xdr:row>
      <xdr:rowOff>17710</xdr:rowOff>
    </xdr:from>
    <xdr:to>
      <xdr:col>3</xdr:col>
      <xdr:colOff>196158</xdr:colOff>
      <xdr:row>893</xdr:row>
      <xdr:rowOff>182810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2617050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897</xdr:row>
      <xdr:rowOff>0</xdr:rowOff>
    </xdr:from>
    <xdr:to>
      <xdr:col>12</xdr:col>
      <xdr:colOff>542925</xdr:colOff>
      <xdr:row>902</xdr:row>
      <xdr:rowOff>97477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2635123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912</xdr:row>
      <xdr:rowOff>17710</xdr:rowOff>
    </xdr:from>
    <xdr:to>
      <xdr:col>3</xdr:col>
      <xdr:colOff>196158</xdr:colOff>
      <xdr:row>916</xdr:row>
      <xdr:rowOff>182810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2684487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920</xdr:row>
      <xdr:rowOff>0</xdr:rowOff>
    </xdr:from>
    <xdr:to>
      <xdr:col>12</xdr:col>
      <xdr:colOff>542925</xdr:colOff>
      <xdr:row>925</xdr:row>
      <xdr:rowOff>97477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2702560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935</xdr:row>
      <xdr:rowOff>17710</xdr:rowOff>
    </xdr:from>
    <xdr:to>
      <xdr:col>3</xdr:col>
      <xdr:colOff>196158</xdr:colOff>
      <xdr:row>939</xdr:row>
      <xdr:rowOff>182810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2751416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943</xdr:row>
      <xdr:rowOff>0</xdr:rowOff>
    </xdr:from>
    <xdr:to>
      <xdr:col>12</xdr:col>
      <xdr:colOff>542925</xdr:colOff>
      <xdr:row>948</xdr:row>
      <xdr:rowOff>97477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2769489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958</xdr:row>
      <xdr:rowOff>17710</xdr:rowOff>
    </xdr:from>
    <xdr:to>
      <xdr:col>3</xdr:col>
      <xdr:colOff>196158</xdr:colOff>
      <xdr:row>962</xdr:row>
      <xdr:rowOff>182810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2818345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966</xdr:row>
      <xdr:rowOff>0</xdr:rowOff>
    </xdr:from>
    <xdr:to>
      <xdr:col>12</xdr:col>
      <xdr:colOff>542925</xdr:colOff>
      <xdr:row>971</xdr:row>
      <xdr:rowOff>97477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2836418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981</xdr:row>
      <xdr:rowOff>17710</xdr:rowOff>
    </xdr:from>
    <xdr:to>
      <xdr:col>3</xdr:col>
      <xdr:colOff>196158</xdr:colOff>
      <xdr:row>985</xdr:row>
      <xdr:rowOff>182810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2885274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989</xdr:row>
      <xdr:rowOff>0</xdr:rowOff>
    </xdr:from>
    <xdr:to>
      <xdr:col>12</xdr:col>
      <xdr:colOff>542925</xdr:colOff>
      <xdr:row>994</xdr:row>
      <xdr:rowOff>97477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2903347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1004</xdr:row>
      <xdr:rowOff>17710</xdr:rowOff>
    </xdr:from>
    <xdr:to>
      <xdr:col>3</xdr:col>
      <xdr:colOff>196158</xdr:colOff>
      <xdr:row>1008</xdr:row>
      <xdr:rowOff>182810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2952203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1012</xdr:row>
      <xdr:rowOff>0</xdr:rowOff>
    </xdr:from>
    <xdr:to>
      <xdr:col>12</xdr:col>
      <xdr:colOff>542925</xdr:colOff>
      <xdr:row>1017</xdr:row>
      <xdr:rowOff>97477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2970276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1027</xdr:row>
      <xdr:rowOff>17710</xdr:rowOff>
    </xdr:from>
    <xdr:to>
      <xdr:col>3</xdr:col>
      <xdr:colOff>196158</xdr:colOff>
      <xdr:row>1031</xdr:row>
      <xdr:rowOff>182810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3019132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1035</xdr:row>
      <xdr:rowOff>0</xdr:rowOff>
    </xdr:from>
    <xdr:to>
      <xdr:col>12</xdr:col>
      <xdr:colOff>542925</xdr:colOff>
      <xdr:row>1040</xdr:row>
      <xdr:rowOff>97477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3037205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1050</xdr:row>
      <xdr:rowOff>17710</xdr:rowOff>
    </xdr:from>
    <xdr:to>
      <xdr:col>3</xdr:col>
      <xdr:colOff>196158</xdr:colOff>
      <xdr:row>1054</xdr:row>
      <xdr:rowOff>182810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3086061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1058</xdr:row>
      <xdr:rowOff>0</xdr:rowOff>
    </xdr:from>
    <xdr:to>
      <xdr:col>12</xdr:col>
      <xdr:colOff>542925</xdr:colOff>
      <xdr:row>1063</xdr:row>
      <xdr:rowOff>97477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3104134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1073</xdr:row>
      <xdr:rowOff>17710</xdr:rowOff>
    </xdr:from>
    <xdr:to>
      <xdr:col>3</xdr:col>
      <xdr:colOff>196158</xdr:colOff>
      <xdr:row>1077</xdr:row>
      <xdr:rowOff>182810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3152990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1081</xdr:row>
      <xdr:rowOff>0</xdr:rowOff>
    </xdr:from>
    <xdr:to>
      <xdr:col>12</xdr:col>
      <xdr:colOff>542925</xdr:colOff>
      <xdr:row>1086</xdr:row>
      <xdr:rowOff>97477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3171063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1096</xdr:row>
      <xdr:rowOff>17710</xdr:rowOff>
    </xdr:from>
    <xdr:to>
      <xdr:col>3</xdr:col>
      <xdr:colOff>196158</xdr:colOff>
      <xdr:row>1100</xdr:row>
      <xdr:rowOff>182810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3219919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1104</xdr:row>
      <xdr:rowOff>0</xdr:rowOff>
    </xdr:from>
    <xdr:to>
      <xdr:col>12</xdr:col>
      <xdr:colOff>542925</xdr:colOff>
      <xdr:row>1109</xdr:row>
      <xdr:rowOff>97477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3237992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1119</xdr:row>
      <xdr:rowOff>17710</xdr:rowOff>
    </xdr:from>
    <xdr:to>
      <xdr:col>3</xdr:col>
      <xdr:colOff>196158</xdr:colOff>
      <xdr:row>1123</xdr:row>
      <xdr:rowOff>182810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3286848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1127</xdr:row>
      <xdr:rowOff>0</xdr:rowOff>
    </xdr:from>
    <xdr:to>
      <xdr:col>12</xdr:col>
      <xdr:colOff>542925</xdr:colOff>
      <xdr:row>1132</xdr:row>
      <xdr:rowOff>97477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025" y="330492100"/>
          <a:ext cx="2133600" cy="271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584778</xdr:colOff>
      <xdr:row>1142</xdr:row>
      <xdr:rowOff>17710</xdr:rowOff>
    </xdr:from>
    <xdr:to>
      <xdr:col>3</xdr:col>
      <xdr:colOff>196158</xdr:colOff>
      <xdr:row>1146</xdr:row>
      <xdr:rowOff>182810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9" t="-10102" r="-23251" b="-3232"/>
        <a:stretch/>
      </xdr:blipFill>
      <xdr:spPr bwMode="auto">
        <a:xfrm rot="5400000">
          <a:off x="961968" y="335377720"/>
          <a:ext cx="876300" cy="16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126999</xdr:colOff>
      <xdr:row>0</xdr:row>
      <xdr:rowOff>190500</xdr:rowOff>
    </xdr:from>
    <xdr:to>
      <xdr:col>3</xdr:col>
      <xdr:colOff>330834</xdr:colOff>
      <xdr:row>4</xdr:row>
      <xdr:rowOff>43180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99" y="190500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23</xdr:row>
      <xdr:rowOff>206375</xdr:rowOff>
    </xdr:from>
    <xdr:to>
      <xdr:col>3</xdr:col>
      <xdr:colOff>362585</xdr:colOff>
      <xdr:row>27</xdr:row>
      <xdr:rowOff>59055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7397750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46</xdr:row>
      <xdr:rowOff>142875</xdr:rowOff>
    </xdr:from>
    <xdr:to>
      <xdr:col>3</xdr:col>
      <xdr:colOff>346710</xdr:colOff>
      <xdr:row>49</xdr:row>
      <xdr:rowOff>249555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4493875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69</xdr:row>
      <xdr:rowOff>111125</xdr:rowOff>
    </xdr:from>
    <xdr:to>
      <xdr:col>3</xdr:col>
      <xdr:colOff>426085</xdr:colOff>
      <xdr:row>72</xdr:row>
      <xdr:rowOff>217805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21447125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92</xdr:row>
      <xdr:rowOff>79375</xdr:rowOff>
    </xdr:from>
    <xdr:to>
      <xdr:col>3</xdr:col>
      <xdr:colOff>330835</xdr:colOff>
      <xdr:row>95</xdr:row>
      <xdr:rowOff>186055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8400375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115</xdr:row>
      <xdr:rowOff>127000</xdr:rowOff>
    </xdr:from>
    <xdr:to>
      <xdr:col>3</xdr:col>
      <xdr:colOff>330835</xdr:colOff>
      <xdr:row>118</xdr:row>
      <xdr:rowOff>233680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5433000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138</xdr:row>
      <xdr:rowOff>190500</xdr:rowOff>
    </xdr:from>
    <xdr:to>
      <xdr:col>3</xdr:col>
      <xdr:colOff>330835</xdr:colOff>
      <xdr:row>141</xdr:row>
      <xdr:rowOff>297180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42481500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161</xdr:row>
      <xdr:rowOff>158750</xdr:rowOff>
    </xdr:from>
    <xdr:to>
      <xdr:col>3</xdr:col>
      <xdr:colOff>346710</xdr:colOff>
      <xdr:row>164</xdr:row>
      <xdr:rowOff>265430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49434750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184</xdr:row>
      <xdr:rowOff>95250</xdr:rowOff>
    </xdr:from>
    <xdr:to>
      <xdr:col>3</xdr:col>
      <xdr:colOff>330835</xdr:colOff>
      <xdr:row>187</xdr:row>
      <xdr:rowOff>201930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56356250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207</xdr:row>
      <xdr:rowOff>95250</xdr:rowOff>
    </xdr:from>
    <xdr:to>
      <xdr:col>3</xdr:col>
      <xdr:colOff>299085</xdr:colOff>
      <xdr:row>210</xdr:row>
      <xdr:rowOff>201930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3341250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230</xdr:row>
      <xdr:rowOff>127000</xdr:rowOff>
    </xdr:from>
    <xdr:to>
      <xdr:col>3</xdr:col>
      <xdr:colOff>330835</xdr:colOff>
      <xdr:row>233</xdr:row>
      <xdr:rowOff>233680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70358000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253</xdr:row>
      <xdr:rowOff>79375</xdr:rowOff>
    </xdr:from>
    <xdr:to>
      <xdr:col>3</xdr:col>
      <xdr:colOff>330835</xdr:colOff>
      <xdr:row>256</xdr:row>
      <xdr:rowOff>186055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77295375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276</xdr:row>
      <xdr:rowOff>174625</xdr:rowOff>
    </xdr:from>
    <xdr:to>
      <xdr:col>3</xdr:col>
      <xdr:colOff>283210</xdr:colOff>
      <xdr:row>279</xdr:row>
      <xdr:rowOff>281305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84375625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299</xdr:row>
      <xdr:rowOff>142875</xdr:rowOff>
    </xdr:from>
    <xdr:to>
      <xdr:col>3</xdr:col>
      <xdr:colOff>362585</xdr:colOff>
      <xdr:row>302</xdr:row>
      <xdr:rowOff>249555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91328875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322</xdr:row>
      <xdr:rowOff>111125</xdr:rowOff>
    </xdr:from>
    <xdr:to>
      <xdr:col>3</xdr:col>
      <xdr:colOff>330835</xdr:colOff>
      <xdr:row>325</xdr:row>
      <xdr:rowOff>217805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98282125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345</xdr:row>
      <xdr:rowOff>142875</xdr:rowOff>
    </xdr:from>
    <xdr:to>
      <xdr:col>3</xdr:col>
      <xdr:colOff>346710</xdr:colOff>
      <xdr:row>348</xdr:row>
      <xdr:rowOff>249555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05298875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368</xdr:row>
      <xdr:rowOff>127000</xdr:rowOff>
    </xdr:from>
    <xdr:to>
      <xdr:col>3</xdr:col>
      <xdr:colOff>330835</xdr:colOff>
      <xdr:row>371</xdr:row>
      <xdr:rowOff>233680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12268000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206375</xdr:colOff>
      <xdr:row>391</xdr:row>
      <xdr:rowOff>142875</xdr:rowOff>
    </xdr:from>
    <xdr:to>
      <xdr:col>3</xdr:col>
      <xdr:colOff>410210</xdr:colOff>
      <xdr:row>394</xdr:row>
      <xdr:rowOff>249555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119268875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414</xdr:row>
      <xdr:rowOff>111125</xdr:rowOff>
    </xdr:from>
    <xdr:to>
      <xdr:col>3</xdr:col>
      <xdr:colOff>394335</xdr:colOff>
      <xdr:row>417</xdr:row>
      <xdr:rowOff>217805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6222125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437</xdr:row>
      <xdr:rowOff>127000</xdr:rowOff>
    </xdr:from>
    <xdr:to>
      <xdr:col>3</xdr:col>
      <xdr:colOff>346710</xdr:colOff>
      <xdr:row>440</xdr:row>
      <xdr:rowOff>233680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33223000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460</xdr:row>
      <xdr:rowOff>111125</xdr:rowOff>
    </xdr:from>
    <xdr:to>
      <xdr:col>3</xdr:col>
      <xdr:colOff>283210</xdr:colOff>
      <xdr:row>463</xdr:row>
      <xdr:rowOff>217805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140192125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483</xdr:row>
      <xdr:rowOff>95250</xdr:rowOff>
    </xdr:from>
    <xdr:to>
      <xdr:col>3</xdr:col>
      <xdr:colOff>362585</xdr:colOff>
      <xdr:row>486</xdr:row>
      <xdr:rowOff>201930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47161250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506</xdr:row>
      <xdr:rowOff>79375</xdr:rowOff>
    </xdr:from>
    <xdr:to>
      <xdr:col>3</xdr:col>
      <xdr:colOff>314960</xdr:colOff>
      <xdr:row>509</xdr:row>
      <xdr:rowOff>186055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54130375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529</xdr:row>
      <xdr:rowOff>79375</xdr:rowOff>
    </xdr:from>
    <xdr:to>
      <xdr:col>3</xdr:col>
      <xdr:colOff>251460</xdr:colOff>
      <xdr:row>532</xdr:row>
      <xdr:rowOff>186055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61115375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552</xdr:row>
      <xdr:rowOff>111125</xdr:rowOff>
    </xdr:from>
    <xdr:to>
      <xdr:col>3</xdr:col>
      <xdr:colOff>299085</xdr:colOff>
      <xdr:row>555</xdr:row>
      <xdr:rowOff>217805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68132125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575</xdr:row>
      <xdr:rowOff>95250</xdr:rowOff>
    </xdr:from>
    <xdr:to>
      <xdr:col>3</xdr:col>
      <xdr:colOff>346710</xdr:colOff>
      <xdr:row>578</xdr:row>
      <xdr:rowOff>201930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5101250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598</xdr:row>
      <xdr:rowOff>158750</xdr:rowOff>
    </xdr:from>
    <xdr:to>
      <xdr:col>3</xdr:col>
      <xdr:colOff>314960</xdr:colOff>
      <xdr:row>601</xdr:row>
      <xdr:rowOff>265430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82149750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621</xdr:row>
      <xdr:rowOff>79375</xdr:rowOff>
    </xdr:from>
    <xdr:to>
      <xdr:col>3</xdr:col>
      <xdr:colOff>314960</xdr:colOff>
      <xdr:row>624</xdr:row>
      <xdr:rowOff>186055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89055375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644</xdr:row>
      <xdr:rowOff>127000</xdr:rowOff>
    </xdr:from>
    <xdr:to>
      <xdr:col>3</xdr:col>
      <xdr:colOff>330835</xdr:colOff>
      <xdr:row>647</xdr:row>
      <xdr:rowOff>233680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96088000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667</xdr:row>
      <xdr:rowOff>127000</xdr:rowOff>
    </xdr:from>
    <xdr:to>
      <xdr:col>3</xdr:col>
      <xdr:colOff>330835</xdr:colOff>
      <xdr:row>670</xdr:row>
      <xdr:rowOff>233680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03073000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690</xdr:row>
      <xdr:rowOff>111125</xdr:rowOff>
    </xdr:from>
    <xdr:to>
      <xdr:col>3</xdr:col>
      <xdr:colOff>314960</xdr:colOff>
      <xdr:row>693</xdr:row>
      <xdr:rowOff>217805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210042125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713</xdr:row>
      <xdr:rowOff>95250</xdr:rowOff>
    </xdr:from>
    <xdr:to>
      <xdr:col>3</xdr:col>
      <xdr:colOff>346710</xdr:colOff>
      <xdr:row>716</xdr:row>
      <xdr:rowOff>201930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17011250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736</xdr:row>
      <xdr:rowOff>127000</xdr:rowOff>
    </xdr:from>
    <xdr:to>
      <xdr:col>3</xdr:col>
      <xdr:colOff>314960</xdr:colOff>
      <xdr:row>739</xdr:row>
      <xdr:rowOff>233680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224028000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759</xdr:row>
      <xdr:rowOff>127000</xdr:rowOff>
    </xdr:from>
    <xdr:to>
      <xdr:col>3</xdr:col>
      <xdr:colOff>299085</xdr:colOff>
      <xdr:row>762</xdr:row>
      <xdr:rowOff>233680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31013000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782</xdr:row>
      <xdr:rowOff>142875</xdr:rowOff>
    </xdr:from>
    <xdr:to>
      <xdr:col>3</xdr:col>
      <xdr:colOff>299085</xdr:colOff>
      <xdr:row>785</xdr:row>
      <xdr:rowOff>249555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38013875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805</xdr:row>
      <xdr:rowOff>111125</xdr:rowOff>
    </xdr:from>
    <xdr:to>
      <xdr:col>3</xdr:col>
      <xdr:colOff>299085</xdr:colOff>
      <xdr:row>808</xdr:row>
      <xdr:rowOff>217805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44967125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828</xdr:row>
      <xdr:rowOff>142875</xdr:rowOff>
    </xdr:from>
    <xdr:to>
      <xdr:col>3</xdr:col>
      <xdr:colOff>299085</xdr:colOff>
      <xdr:row>831</xdr:row>
      <xdr:rowOff>249555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51983875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851</xdr:row>
      <xdr:rowOff>142875</xdr:rowOff>
    </xdr:from>
    <xdr:to>
      <xdr:col>3</xdr:col>
      <xdr:colOff>330835</xdr:colOff>
      <xdr:row>854</xdr:row>
      <xdr:rowOff>249555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58968875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874</xdr:row>
      <xdr:rowOff>79375</xdr:rowOff>
    </xdr:from>
    <xdr:to>
      <xdr:col>3</xdr:col>
      <xdr:colOff>299085</xdr:colOff>
      <xdr:row>877</xdr:row>
      <xdr:rowOff>186055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65890375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897</xdr:row>
      <xdr:rowOff>111125</xdr:rowOff>
    </xdr:from>
    <xdr:to>
      <xdr:col>3</xdr:col>
      <xdr:colOff>330835</xdr:colOff>
      <xdr:row>900</xdr:row>
      <xdr:rowOff>217805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72907125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920</xdr:row>
      <xdr:rowOff>111125</xdr:rowOff>
    </xdr:from>
    <xdr:to>
      <xdr:col>3</xdr:col>
      <xdr:colOff>330835</xdr:colOff>
      <xdr:row>923</xdr:row>
      <xdr:rowOff>217805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79892125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943</xdr:row>
      <xdr:rowOff>111125</xdr:rowOff>
    </xdr:from>
    <xdr:to>
      <xdr:col>3</xdr:col>
      <xdr:colOff>299085</xdr:colOff>
      <xdr:row>946</xdr:row>
      <xdr:rowOff>217805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6845375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966</xdr:row>
      <xdr:rowOff>63500</xdr:rowOff>
    </xdr:from>
    <xdr:to>
      <xdr:col>3</xdr:col>
      <xdr:colOff>283210</xdr:colOff>
      <xdr:row>969</xdr:row>
      <xdr:rowOff>170180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293751000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989</xdr:row>
      <xdr:rowOff>95250</xdr:rowOff>
    </xdr:from>
    <xdr:to>
      <xdr:col>3</xdr:col>
      <xdr:colOff>283210</xdr:colOff>
      <xdr:row>992</xdr:row>
      <xdr:rowOff>201930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300736000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1012</xdr:row>
      <xdr:rowOff>79375</xdr:rowOff>
    </xdr:from>
    <xdr:to>
      <xdr:col>3</xdr:col>
      <xdr:colOff>299085</xdr:colOff>
      <xdr:row>1015</xdr:row>
      <xdr:rowOff>186055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07673375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1035</xdr:row>
      <xdr:rowOff>79375</xdr:rowOff>
    </xdr:from>
    <xdr:to>
      <xdr:col>3</xdr:col>
      <xdr:colOff>299085</xdr:colOff>
      <xdr:row>1038</xdr:row>
      <xdr:rowOff>186055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14626625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1058</xdr:row>
      <xdr:rowOff>63500</xdr:rowOff>
    </xdr:from>
    <xdr:to>
      <xdr:col>3</xdr:col>
      <xdr:colOff>299085</xdr:colOff>
      <xdr:row>1061</xdr:row>
      <xdr:rowOff>170180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21564000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1081</xdr:row>
      <xdr:rowOff>63500</xdr:rowOff>
    </xdr:from>
    <xdr:to>
      <xdr:col>3</xdr:col>
      <xdr:colOff>346710</xdr:colOff>
      <xdr:row>1084</xdr:row>
      <xdr:rowOff>170180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28517250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1104</xdr:row>
      <xdr:rowOff>63500</xdr:rowOff>
    </xdr:from>
    <xdr:to>
      <xdr:col>3</xdr:col>
      <xdr:colOff>314960</xdr:colOff>
      <xdr:row>1107</xdr:row>
      <xdr:rowOff>170180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335470500"/>
          <a:ext cx="196596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1127</xdr:row>
      <xdr:rowOff>63500</xdr:rowOff>
    </xdr:from>
    <xdr:to>
      <xdr:col>3</xdr:col>
      <xdr:colOff>299085</xdr:colOff>
      <xdr:row>1130</xdr:row>
      <xdr:rowOff>170180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42423750"/>
          <a:ext cx="1965960" cy="2011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2</xdr:row>
      <xdr:rowOff>9525</xdr:rowOff>
    </xdr:from>
    <xdr:to>
      <xdr:col>7</xdr:col>
      <xdr:colOff>47625</xdr:colOff>
      <xdr:row>2</xdr:row>
      <xdr:rowOff>85725</xdr:rowOff>
    </xdr:to>
    <xdr:sp macro="" textlink="">
      <xdr:nvSpPr>
        <xdr:cNvPr id="875" name="Text 49">
          <a:extLst>
            <a:ext uri="{FF2B5EF4-FFF2-40B4-BE49-F238E27FC236}">
              <a16:creationId xmlns:a16="http://schemas.microsoft.com/office/drawing/2014/main" id="{00000000-0008-0000-0300-00006B030000}"/>
            </a:ext>
          </a:extLst>
        </xdr:cNvPr>
        <xdr:cNvSpPr txBox="1">
          <a:spLocks noChangeArrowheads="1"/>
        </xdr:cNvSpPr>
      </xdr:nvSpPr>
      <xdr:spPr bwMode="auto">
        <a:xfrm>
          <a:off x="2495550" y="371475"/>
          <a:ext cx="104775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8</xdr:col>
      <xdr:colOff>19050</xdr:colOff>
      <xdr:row>2</xdr:row>
      <xdr:rowOff>9525</xdr:rowOff>
    </xdr:from>
    <xdr:to>
      <xdr:col>8</xdr:col>
      <xdr:colOff>742950</xdr:colOff>
      <xdr:row>2</xdr:row>
      <xdr:rowOff>76200</xdr:rowOff>
    </xdr:to>
    <xdr:sp macro="" textlink="">
      <xdr:nvSpPr>
        <xdr:cNvPr id="876" name="Text 50">
          <a:extLst>
            <a:ext uri="{FF2B5EF4-FFF2-40B4-BE49-F238E27FC236}">
              <a16:creationId xmlns:a16="http://schemas.microsoft.com/office/drawing/2014/main" id="{00000000-0008-0000-0300-00006C030000}"/>
            </a:ext>
          </a:extLst>
        </xdr:cNvPr>
        <xdr:cNvSpPr txBox="1">
          <a:spLocks noChangeArrowheads="1"/>
        </xdr:cNvSpPr>
      </xdr:nvSpPr>
      <xdr:spPr bwMode="auto">
        <a:xfrm>
          <a:off x="3695700" y="3714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3</xdr:row>
      <xdr:rowOff>9525</xdr:rowOff>
    </xdr:from>
    <xdr:to>
      <xdr:col>8</xdr:col>
      <xdr:colOff>742950</xdr:colOff>
      <xdr:row>3</xdr:row>
      <xdr:rowOff>76200</xdr:rowOff>
    </xdr:to>
    <xdr:sp macro="" textlink="">
      <xdr:nvSpPr>
        <xdr:cNvPr id="877" name="Text 53">
          <a:extLst>
            <a:ext uri="{FF2B5EF4-FFF2-40B4-BE49-F238E27FC236}">
              <a16:creationId xmlns:a16="http://schemas.microsoft.com/office/drawing/2014/main" id="{00000000-0008-0000-0300-00006D030000}"/>
            </a:ext>
          </a:extLst>
        </xdr:cNvPr>
        <xdr:cNvSpPr txBox="1">
          <a:spLocks noChangeArrowheads="1"/>
        </xdr:cNvSpPr>
      </xdr:nvSpPr>
      <xdr:spPr bwMode="auto">
        <a:xfrm>
          <a:off x="3695700" y="5619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4</xdr:row>
      <xdr:rowOff>9525</xdr:rowOff>
    </xdr:from>
    <xdr:to>
      <xdr:col>8</xdr:col>
      <xdr:colOff>742950</xdr:colOff>
      <xdr:row>4</xdr:row>
      <xdr:rowOff>76200</xdr:rowOff>
    </xdr:to>
    <xdr:sp macro="" textlink="">
      <xdr:nvSpPr>
        <xdr:cNvPr id="878" name="Text 54">
          <a:extLst>
            <a:ext uri="{FF2B5EF4-FFF2-40B4-BE49-F238E27FC236}">
              <a16:creationId xmlns:a16="http://schemas.microsoft.com/office/drawing/2014/main" id="{00000000-0008-0000-0300-00006E030000}"/>
            </a:ext>
          </a:extLst>
        </xdr:cNvPr>
        <xdr:cNvSpPr txBox="1">
          <a:spLocks noChangeArrowheads="1"/>
        </xdr:cNvSpPr>
      </xdr:nvSpPr>
      <xdr:spPr bwMode="auto">
        <a:xfrm>
          <a:off x="3695700" y="7524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6</xdr:col>
      <xdr:colOff>19050</xdr:colOff>
      <xdr:row>4</xdr:row>
      <xdr:rowOff>9525</xdr:rowOff>
    </xdr:from>
    <xdr:to>
      <xdr:col>6</xdr:col>
      <xdr:colOff>742950</xdr:colOff>
      <xdr:row>4</xdr:row>
      <xdr:rowOff>76200</xdr:rowOff>
    </xdr:to>
    <xdr:sp macro="" textlink="">
      <xdr:nvSpPr>
        <xdr:cNvPr id="879" name="Text 56">
          <a:extLst>
            <a:ext uri="{FF2B5EF4-FFF2-40B4-BE49-F238E27FC236}">
              <a16:creationId xmlns:a16="http://schemas.microsoft.com/office/drawing/2014/main" id="{00000000-0008-0000-0300-00006F030000}"/>
            </a:ext>
          </a:extLst>
        </xdr:cNvPr>
        <xdr:cNvSpPr txBox="1">
          <a:spLocks noChangeArrowheads="1"/>
        </xdr:cNvSpPr>
      </xdr:nvSpPr>
      <xdr:spPr bwMode="auto">
        <a:xfrm>
          <a:off x="2495550" y="7524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6</xdr:col>
      <xdr:colOff>19050</xdr:colOff>
      <xdr:row>5</xdr:row>
      <xdr:rowOff>9525</xdr:rowOff>
    </xdr:from>
    <xdr:to>
      <xdr:col>6</xdr:col>
      <xdr:colOff>742950</xdr:colOff>
      <xdr:row>5</xdr:row>
      <xdr:rowOff>76200</xdr:rowOff>
    </xdr:to>
    <xdr:sp macro="" textlink="">
      <xdr:nvSpPr>
        <xdr:cNvPr id="880" name="Text 57">
          <a:extLst>
            <a:ext uri="{FF2B5EF4-FFF2-40B4-BE49-F238E27FC236}">
              <a16:creationId xmlns:a16="http://schemas.microsoft.com/office/drawing/2014/main" id="{00000000-0008-0000-0300-000070030000}"/>
            </a:ext>
          </a:extLst>
        </xdr:cNvPr>
        <xdr:cNvSpPr txBox="1">
          <a:spLocks noChangeArrowheads="1"/>
        </xdr:cNvSpPr>
      </xdr:nvSpPr>
      <xdr:spPr bwMode="auto">
        <a:xfrm>
          <a:off x="2495550" y="9429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6</xdr:row>
      <xdr:rowOff>9525</xdr:rowOff>
    </xdr:from>
    <xdr:to>
      <xdr:col>6</xdr:col>
      <xdr:colOff>742950</xdr:colOff>
      <xdr:row>6</xdr:row>
      <xdr:rowOff>76200</xdr:rowOff>
    </xdr:to>
    <xdr:sp macro="" textlink="">
      <xdr:nvSpPr>
        <xdr:cNvPr id="881" name="Text 58">
          <a:extLst>
            <a:ext uri="{FF2B5EF4-FFF2-40B4-BE49-F238E27FC236}">
              <a16:creationId xmlns:a16="http://schemas.microsoft.com/office/drawing/2014/main" id="{00000000-0008-0000-0300-000071030000}"/>
            </a:ext>
          </a:extLst>
        </xdr:cNvPr>
        <xdr:cNvSpPr txBox="1">
          <a:spLocks noChangeArrowheads="1"/>
        </xdr:cNvSpPr>
      </xdr:nvSpPr>
      <xdr:spPr bwMode="auto">
        <a:xfrm>
          <a:off x="2495550" y="11334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2</xdr:row>
      <xdr:rowOff>9525</xdr:rowOff>
    </xdr:from>
    <xdr:to>
      <xdr:col>2</xdr:col>
      <xdr:colOff>47625</xdr:colOff>
      <xdr:row>2</xdr:row>
      <xdr:rowOff>85725</xdr:rowOff>
    </xdr:to>
    <xdr:sp macro="" textlink="">
      <xdr:nvSpPr>
        <xdr:cNvPr id="882" name="Text 60">
          <a:extLst>
            <a:ext uri="{FF2B5EF4-FFF2-40B4-BE49-F238E27FC236}">
              <a16:creationId xmlns:a16="http://schemas.microsoft.com/office/drawing/2014/main" id="{00000000-0008-0000-0300-000072030000}"/>
            </a:ext>
          </a:extLst>
        </xdr:cNvPr>
        <xdr:cNvSpPr txBox="1">
          <a:spLocks noChangeArrowheads="1"/>
        </xdr:cNvSpPr>
      </xdr:nvSpPr>
      <xdr:spPr bwMode="auto">
        <a:xfrm>
          <a:off x="161925" y="371475"/>
          <a:ext cx="104775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3</xdr:col>
      <xdr:colOff>19050</xdr:colOff>
      <xdr:row>2</xdr:row>
      <xdr:rowOff>9525</xdr:rowOff>
    </xdr:from>
    <xdr:to>
      <xdr:col>3</xdr:col>
      <xdr:colOff>742950</xdr:colOff>
      <xdr:row>2</xdr:row>
      <xdr:rowOff>76200</xdr:rowOff>
    </xdr:to>
    <xdr:sp macro="" textlink="">
      <xdr:nvSpPr>
        <xdr:cNvPr id="883" name="Text 61">
          <a:extLst>
            <a:ext uri="{FF2B5EF4-FFF2-40B4-BE49-F238E27FC236}">
              <a16:creationId xmlns:a16="http://schemas.microsoft.com/office/drawing/2014/main" id="{00000000-0008-0000-0300-000073030000}"/>
            </a:ext>
          </a:extLst>
        </xdr:cNvPr>
        <xdr:cNvSpPr txBox="1">
          <a:spLocks noChangeArrowheads="1"/>
        </xdr:cNvSpPr>
      </xdr:nvSpPr>
      <xdr:spPr bwMode="auto">
        <a:xfrm>
          <a:off x="1362075" y="3714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</xdr:col>
      <xdr:colOff>9525</xdr:colOff>
      <xdr:row>3</xdr:row>
      <xdr:rowOff>9525</xdr:rowOff>
    </xdr:from>
    <xdr:to>
      <xdr:col>3</xdr:col>
      <xdr:colOff>28575</xdr:colOff>
      <xdr:row>3</xdr:row>
      <xdr:rowOff>76200</xdr:rowOff>
    </xdr:to>
    <xdr:sp macro="" textlink="">
      <xdr:nvSpPr>
        <xdr:cNvPr id="884" name="Text 62">
          <a:extLst>
            <a:ext uri="{FF2B5EF4-FFF2-40B4-BE49-F238E27FC236}">
              <a16:creationId xmlns:a16="http://schemas.microsoft.com/office/drawing/2014/main" id="{00000000-0008-0000-0300-000074030000}"/>
            </a:ext>
          </a:extLst>
        </xdr:cNvPr>
        <xdr:cNvSpPr txBox="1">
          <a:spLocks noChangeArrowheads="1"/>
        </xdr:cNvSpPr>
      </xdr:nvSpPr>
      <xdr:spPr bwMode="auto">
        <a:xfrm>
          <a:off x="152400" y="561975"/>
          <a:ext cx="12192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3</xdr:col>
      <xdr:colOff>19050</xdr:colOff>
      <xdr:row>3</xdr:row>
      <xdr:rowOff>9525</xdr:rowOff>
    </xdr:from>
    <xdr:to>
      <xdr:col>3</xdr:col>
      <xdr:colOff>742950</xdr:colOff>
      <xdr:row>3</xdr:row>
      <xdr:rowOff>76200</xdr:rowOff>
    </xdr:to>
    <xdr:sp macro="" textlink="">
      <xdr:nvSpPr>
        <xdr:cNvPr id="885" name="Text 63">
          <a:extLst>
            <a:ext uri="{FF2B5EF4-FFF2-40B4-BE49-F238E27FC236}">
              <a16:creationId xmlns:a16="http://schemas.microsoft.com/office/drawing/2014/main" id="{00000000-0008-0000-0300-000075030000}"/>
            </a:ext>
          </a:extLst>
        </xdr:cNvPr>
        <xdr:cNvSpPr txBox="1">
          <a:spLocks noChangeArrowheads="1"/>
        </xdr:cNvSpPr>
      </xdr:nvSpPr>
      <xdr:spPr bwMode="auto">
        <a:xfrm>
          <a:off x="1362075" y="5619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m</a:t>
          </a:r>
        </a:p>
      </xdr:txBody>
    </xdr:sp>
    <xdr:clientData/>
  </xdr:twoCellAnchor>
  <xdr:twoCellAnchor>
    <xdr:from>
      <xdr:col>3</xdr:col>
      <xdr:colOff>19050</xdr:colOff>
      <xdr:row>4</xdr:row>
      <xdr:rowOff>9525</xdr:rowOff>
    </xdr:from>
    <xdr:to>
      <xdr:col>3</xdr:col>
      <xdr:colOff>742950</xdr:colOff>
      <xdr:row>4</xdr:row>
      <xdr:rowOff>76200</xdr:rowOff>
    </xdr:to>
    <xdr:sp macro="" textlink="">
      <xdr:nvSpPr>
        <xdr:cNvPr id="886" name="Text 64">
          <a:extLst>
            <a:ext uri="{FF2B5EF4-FFF2-40B4-BE49-F238E27FC236}">
              <a16:creationId xmlns:a16="http://schemas.microsoft.com/office/drawing/2014/main" id="{00000000-0008-0000-0300-000076030000}"/>
            </a:ext>
          </a:extLst>
        </xdr:cNvPr>
        <xdr:cNvSpPr txBox="1">
          <a:spLocks noChangeArrowheads="1"/>
        </xdr:cNvSpPr>
      </xdr:nvSpPr>
      <xdr:spPr bwMode="auto">
        <a:xfrm>
          <a:off x="1362075" y="7524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</xdr:col>
      <xdr:colOff>19050</xdr:colOff>
      <xdr:row>4</xdr:row>
      <xdr:rowOff>9525</xdr:rowOff>
    </xdr:from>
    <xdr:to>
      <xdr:col>1</xdr:col>
      <xdr:colOff>742950</xdr:colOff>
      <xdr:row>4</xdr:row>
      <xdr:rowOff>76200</xdr:rowOff>
    </xdr:to>
    <xdr:sp macro="" textlink="">
      <xdr:nvSpPr>
        <xdr:cNvPr id="887" name="Text 65">
          <a:extLst>
            <a:ext uri="{FF2B5EF4-FFF2-40B4-BE49-F238E27FC236}">
              <a16:creationId xmlns:a16="http://schemas.microsoft.com/office/drawing/2014/main" id="{00000000-0008-0000-0300-000077030000}"/>
            </a:ext>
          </a:extLst>
        </xdr:cNvPr>
        <xdr:cNvSpPr txBox="1">
          <a:spLocks noChangeArrowheads="1"/>
        </xdr:cNvSpPr>
      </xdr:nvSpPr>
      <xdr:spPr bwMode="auto">
        <a:xfrm>
          <a:off x="161925" y="7524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1</xdr:col>
      <xdr:colOff>19050</xdr:colOff>
      <xdr:row>5</xdr:row>
      <xdr:rowOff>9525</xdr:rowOff>
    </xdr:from>
    <xdr:to>
      <xdr:col>1</xdr:col>
      <xdr:colOff>742950</xdr:colOff>
      <xdr:row>5</xdr:row>
      <xdr:rowOff>76200</xdr:rowOff>
    </xdr:to>
    <xdr:sp macro="" textlink="">
      <xdr:nvSpPr>
        <xdr:cNvPr id="888" name="Text 66">
          <a:extLst>
            <a:ext uri="{FF2B5EF4-FFF2-40B4-BE49-F238E27FC236}">
              <a16:creationId xmlns:a16="http://schemas.microsoft.com/office/drawing/2014/main" id="{00000000-0008-0000-0300-000078030000}"/>
            </a:ext>
          </a:extLst>
        </xdr:cNvPr>
        <xdr:cNvSpPr txBox="1">
          <a:spLocks noChangeArrowheads="1"/>
        </xdr:cNvSpPr>
      </xdr:nvSpPr>
      <xdr:spPr bwMode="auto">
        <a:xfrm>
          <a:off x="161925" y="9429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6</xdr:row>
      <xdr:rowOff>9525</xdr:rowOff>
    </xdr:from>
    <xdr:to>
      <xdr:col>1</xdr:col>
      <xdr:colOff>742950</xdr:colOff>
      <xdr:row>6</xdr:row>
      <xdr:rowOff>76200</xdr:rowOff>
    </xdr:to>
    <xdr:sp macro="" textlink="">
      <xdr:nvSpPr>
        <xdr:cNvPr id="889" name="Text 67">
          <a:extLst>
            <a:ext uri="{FF2B5EF4-FFF2-40B4-BE49-F238E27FC236}">
              <a16:creationId xmlns:a16="http://schemas.microsoft.com/office/drawing/2014/main" id="{00000000-0008-0000-0300-000079030000}"/>
            </a:ext>
          </a:extLst>
        </xdr:cNvPr>
        <xdr:cNvSpPr txBox="1">
          <a:spLocks noChangeArrowheads="1"/>
        </xdr:cNvSpPr>
      </xdr:nvSpPr>
      <xdr:spPr bwMode="auto">
        <a:xfrm>
          <a:off x="161925" y="11334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10</xdr:row>
      <xdr:rowOff>9525</xdr:rowOff>
    </xdr:from>
    <xdr:to>
      <xdr:col>7</xdr:col>
      <xdr:colOff>47625</xdr:colOff>
      <xdr:row>10</xdr:row>
      <xdr:rowOff>85725</xdr:rowOff>
    </xdr:to>
    <xdr:sp macro="" textlink="">
      <xdr:nvSpPr>
        <xdr:cNvPr id="890" name="Text 69">
          <a:extLst>
            <a:ext uri="{FF2B5EF4-FFF2-40B4-BE49-F238E27FC236}">
              <a16:creationId xmlns:a16="http://schemas.microsoft.com/office/drawing/2014/main" id="{00000000-0008-0000-0300-00007A030000}"/>
            </a:ext>
          </a:extLst>
        </xdr:cNvPr>
        <xdr:cNvSpPr txBox="1">
          <a:spLocks noChangeArrowheads="1"/>
        </xdr:cNvSpPr>
      </xdr:nvSpPr>
      <xdr:spPr bwMode="auto">
        <a:xfrm>
          <a:off x="2495550" y="1952625"/>
          <a:ext cx="104775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8</xdr:col>
      <xdr:colOff>19050</xdr:colOff>
      <xdr:row>10</xdr:row>
      <xdr:rowOff>9525</xdr:rowOff>
    </xdr:from>
    <xdr:to>
      <xdr:col>8</xdr:col>
      <xdr:colOff>742950</xdr:colOff>
      <xdr:row>10</xdr:row>
      <xdr:rowOff>76200</xdr:rowOff>
    </xdr:to>
    <xdr:sp macro="" textlink="">
      <xdr:nvSpPr>
        <xdr:cNvPr id="891" name="Text 70">
          <a:extLst>
            <a:ext uri="{FF2B5EF4-FFF2-40B4-BE49-F238E27FC236}">
              <a16:creationId xmlns:a16="http://schemas.microsoft.com/office/drawing/2014/main" id="{00000000-0008-0000-0300-00007B030000}"/>
            </a:ext>
          </a:extLst>
        </xdr:cNvPr>
        <xdr:cNvSpPr txBox="1">
          <a:spLocks noChangeArrowheads="1"/>
        </xdr:cNvSpPr>
      </xdr:nvSpPr>
      <xdr:spPr bwMode="auto">
        <a:xfrm>
          <a:off x="3695700" y="1952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11</xdr:row>
      <xdr:rowOff>9525</xdr:rowOff>
    </xdr:from>
    <xdr:to>
      <xdr:col>8</xdr:col>
      <xdr:colOff>742950</xdr:colOff>
      <xdr:row>11</xdr:row>
      <xdr:rowOff>76200</xdr:rowOff>
    </xdr:to>
    <xdr:sp macro="" textlink="">
      <xdr:nvSpPr>
        <xdr:cNvPr id="892" name="Text 72">
          <a:extLst>
            <a:ext uri="{FF2B5EF4-FFF2-40B4-BE49-F238E27FC236}">
              <a16:creationId xmlns:a16="http://schemas.microsoft.com/office/drawing/2014/main" id="{00000000-0008-0000-0300-00007C030000}"/>
            </a:ext>
          </a:extLst>
        </xdr:cNvPr>
        <xdr:cNvSpPr txBox="1">
          <a:spLocks noChangeArrowheads="1"/>
        </xdr:cNvSpPr>
      </xdr:nvSpPr>
      <xdr:spPr bwMode="auto">
        <a:xfrm>
          <a:off x="3695700" y="21431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12</xdr:row>
      <xdr:rowOff>9525</xdr:rowOff>
    </xdr:from>
    <xdr:to>
      <xdr:col>8</xdr:col>
      <xdr:colOff>742950</xdr:colOff>
      <xdr:row>12</xdr:row>
      <xdr:rowOff>76200</xdr:rowOff>
    </xdr:to>
    <xdr:sp macro="" textlink="">
      <xdr:nvSpPr>
        <xdr:cNvPr id="893" name="Text 73">
          <a:extLst>
            <a:ext uri="{FF2B5EF4-FFF2-40B4-BE49-F238E27FC236}">
              <a16:creationId xmlns:a16="http://schemas.microsoft.com/office/drawing/2014/main" id="{00000000-0008-0000-0300-00007D030000}"/>
            </a:ext>
          </a:extLst>
        </xdr:cNvPr>
        <xdr:cNvSpPr txBox="1">
          <a:spLocks noChangeArrowheads="1"/>
        </xdr:cNvSpPr>
      </xdr:nvSpPr>
      <xdr:spPr bwMode="auto">
        <a:xfrm>
          <a:off x="3695700" y="2333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6</xdr:col>
      <xdr:colOff>19050</xdr:colOff>
      <xdr:row>12</xdr:row>
      <xdr:rowOff>9525</xdr:rowOff>
    </xdr:from>
    <xdr:to>
      <xdr:col>6</xdr:col>
      <xdr:colOff>742950</xdr:colOff>
      <xdr:row>12</xdr:row>
      <xdr:rowOff>76200</xdr:rowOff>
    </xdr:to>
    <xdr:sp macro="" textlink="">
      <xdr:nvSpPr>
        <xdr:cNvPr id="894" name="Text 74">
          <a:extLst>
            <a:ext uri="{FF2B5EF4-FFF2-40B4-BE49-F238E27FC236}">
              <a16:creationId xmlns:a16="http://schemas.microsoft.com/office/drawing/2014/main" id="{00000000-0008-0000-0300-00007E030000}"/>
            </a:ext>
          </a:extLst>
        </xdr:cNvPr>
        <xdr:cNvSpPr txBox="1">
          <a:spLocks noChangeArrowheads="1"/>
        </xdr:cNvSpPr>
      </xdr:nvSpPr>
      <xdr:spPr bwMode="auto">
        <a:xfrm>
          <a:off x="2495550" y="2333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6</xdr:col>
      <xdr:colOff>19050</xdr:colOff>
      <xdr:row>14</xdr:row>
      <xdr:rowOff>9525</xdr:rowOff>
    </xdr:from>
    <xdr:to>
      <xdr:col>6</xdr:col>
      <xdr:colOff>742950</xdr:colOff>
      <xdr:row>14</xdr:row>
      <xdr:rowOff>76200</xdr:rowOff>
    </xdr:to>
    <xdr:sp macro="" textlink="">
      <xdr:nvSpPr>
        <xdr:cNvPr id="895" name="Text 76">
          <a:extLst>
            <a:ext uri="{FF2B5EF4-FFF2-40B4-BE49-F238E27FC236}">
              <a16:creationId xmlns:a16="http://schemas.microsoft.com/office/drawing/2014/main" id="{00000000-0008-0000-0300-00007F030000}"/>
            </a:ext>
          </a:extLst>
        </xdr:cNvPr>
        <xdr:cNvSpPr txBox="1">
          <a:spLocks noChangeArrowheads="1"/>
        </xdr:cNvSpPr>
      </xdr:nvSpPr>
      <xdr:spPr bwMode="auto">
        <a:xfrm>
          <a:off x="2495550" y="271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10</xdr:row>
      <xdr:rowOff>9525</xdr:rowOff>
    </xdr:from>
    <xdr:to>
      <xdr:col>2</xdr:col>
      <xdr:colOff>47625</xdr:colOff>
      <xdr:row>10</xdr:row>
      <xdr:rowOff>85725</xdr:rowOff>
    </xdr:to>
    <xdr:sp macro="" textlink="">
      <xdr:nvSpPr>
        <xdr:cNvPr id="896" name="Text 78">
          <a:extLst>
            <a:ext uri="{FF2B5EF4-FFF2-40B4-BE49-F238E27FC236}">
              <a16:creationId xmlns:a16="http://schemas.microsoft.com/office/drawing/2014/main" id="{00000000-0008-0000-0300-000080030000}"/>
            </a:ext>
          </a:extLst>
        </xdr:cNvPr>
        <xdr:cNvSpPr txBox="1">
          <a:spLocks noChangeArrowheads="1"/>
        </xdr:cNvSpPr>
      </xdr:nvSpPr>
      <xdr:spPr bwMode="auto">
        <a:xfrm>
          <a:off x="161925" y="1952625"/>
          <a:ext cx="104775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3</xdr:col>
      <xdr:colOff>19050</xdr:colOff>
      <xdr:row>10</xdr:row>
      <xdr:rowOff>9525</xdr:rowOff>
    </xdr:from>
    <xdr:to>
      <xdr:col>3</xdr:col>
      <xdr:colOff>742950</xdr:colOff>
      <xdr:row>10</xdr:row>
      <xdr:rowOff>76200</xdr:rowOff>
    </xdr:to>
    <xdr:sp macro="" textlink="">
      <xdr:nvSpPr>
        <xdr:cNvPr id="897" name="Text 79">
          <a:extLst>
            <a:ext uri="{FF2B5EF4-FFF2-40B4-BE49-F238E27FC236}">
              <a16:creationId xmlns:a16="http://schemas.microsoft.com/office/drawing/2014/main" id="{00000000-0008-0000-0300-000081030000}"/>
            </a:ext>
          </a:extLst>
        </xdr:cNvPr>
        <xdr:cNvSpPr txBox="1">
          <a:spLocks noChangeArrowheads="1"/>
        </xdr:cNvSpPr>
      </xdr:nvSpPr>
      <xdr:spPr bwMode="auto">
        <a:xfrm>
          <a:off x="1362075" y="1952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11</xdr:row>
      <xdr:rowOff>9525</xdr:rowOff>
    </xdr:from>
    <xdr:to>
      <xdr:col>3</xdr:col>
      <xdr:colOff>742950</xdr:colOff>
      <xdr:row>11</xdr:row>
      <xdr:rowOff>76200</xdr:rowOff>
    </xdr:to>
    <xdr:sp macro="" textlink="">
      <xdr:nvSpPr>
        <xdr:cNvPr id="898" name="Text 81">
          <a:extLst>
            <a:ext uri="{FF2B5EF4-FFF2-40B4-BE49-F238E27FC236}">
              <a16:creationId xmlns:a16="http://schemas.microsoft.com/office/drawing/2014/main" id="{00000000-0008-0000-0300-000082030000}"/>
            </a:ext>
          </a:extLst>
        </xdr:cNvPr>
        <xdr:cNvSpPr txBox="1">
          <a:spLocks noChangeArrowheads="1"/>
        </xdr:cNvSpPr>
      </xdr:nvSpPr>
      <xdr:spPr bwMode="auto">
        <a:xfrm>
          <a:off x="1362075" y="21431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12</xdr:row>
      <xdr:rowOff>9525</xdr:rowOff>
    </xdr:from>
    <xdr:to>
      <xdr:col>3</xdr:col>
      <xdr:colOff>742950</xdr:colOff>
      <xdr:row>12</xdr:row>
      <xdr:rowOff>76200</xdr:rowOff>
    </xdr:to>
    <xdr:sp macro="" textlink="">
      <xdr:nvSpPr>
        <xdr:cNvPr id="899" name="Text 82">
          <a:extLst>
            <a:ext uri="{FF2B5EF4-FFF2-40B4-BE49-F238E27FC236}">
              <a16:creationId xmlns:a16="http://schemas.microsoft.com/office/drawing/2014/main" id="{00000000-0008-0000-0300-000083030000}"/>
            </a:ext>
          </a:extLst>
        </xdr:cNvPr>
        <xdr:cNvSpPr txBox="1">
          <a:spLocks noChangeArrowheads="1"/>
        </xdr:cNvSpPr>
      </xdr:nvSpPr>
      <xdr:spPr bwMode="auto">
        <a:xfrm>
          <a:off x="1362075" y="2333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</xdr:col>
      <xdr:colOff>19050</xdr:colOff>
      <xdr:row>12</xdr:row>
      <xdr:rowOff>9525</xdr:rowOff>
    </xdr:from>
    <xdr:to>
      <xdr:col>1</xdr:col>
      <xdr:colOff>742950</xdr:colOff>
      <xdr:row>12</xdr:row>
      <xdr:rowOff>76200</xdr:rowOff>
    </xdr:to>
    <xdr:sp macro="" textlink="">
      <xdr:nvSpPr>
        <xdr:cNvPr id="900" name="Text 83">
          <a:extLst>
            <a:ext uri="{FF2B5EF4-FFF2-40B4-BE49-F238E27FC236}">
              <a16:creationId xmlns:a16="http://schemas.microsoft.com/office/drawing/2014/main" id="{00000000-0008-0000-0300-000084030000}"/>
            </a:ext>
          </a:extLst>
        </xdr:cNvPr>
        <xdr:cNvSpPr txBox="1">
          <a:spLocks noChangeArrowheads="1"/>
        </xdr:cNvSpPr>
      </xdr:nvSpPr>
      <xdr:spPr bwMode="auto">
        <a:xfrm>
          <a:off x="161925" y="2333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1</xdr:col>
      <xdr:colOff>19050</xdr:colOff>
      <xdr:row>5</xdr:row>
      <xdr:rowOff>9525</xdr:rowOff>
    </xdr:from>
    <xdr:to>
      <xdr:col>1</xdr:col>
      <xdr:colOff>742950</xdr:colOff>
      <xdr:row>5</xdr:row>
      <xdr:rowOff>76200</xdr:rowOff>
    </xdr:to>
    <xdr:sp macro="" textlink="">
      <xdr:nvSpPr>
        <xdr:cNvPr id="901" name="Text 84">
          <a:extLst>
            <a:ext uri="{FF2B5EF4-FFF2-40B4-BE49-F238E27FC236}">
              <a16:creationId xmlns:a16="http://schemas.microsoft.com/office/drawing/2014/main" id="{00000000-0008-0000-0300-000085030000}"/>
            </a:ext>
          </a:extLst>
        </xdr:cNvPr>
        <xdr:cNvSpPr txBox="1">
          <a:spLocks noChangeArrowheads="1"/>
        </xdr:cNvSpPr>
      </xdr:nvSpPr>
      <xdr:spPr bwMode="auto">
        <a:xfrm>
          <a:off x="161925" y="9429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14</xdr:row>
      <xdr:rowOff>9525</xdr:rowOff>
    </xdr:from>
    <xdr:to>
      <xdr:col>1</xdr:col>
      <xdr:colOff>742950</xdr:colOff>
      <xdr:row>14</xdr:row>
      <xdr:rowOff>76200</xdr:rowOff>
    </xdr:to>
    <xdr:sp macro="" textlink="">
      <xdr:nvSpPr>
        <xdr:cNvPr id="902" name="Text 85">
          <a:extLst>
            <a:ext uri="{FF2B5EF4-FFF2-40B4-BE49-F238E27FC236}">
              <a16:creationId xmlns:a16="http://schemas.microsoft.com/office/drawing/2014/main" id="{00000000-0008-0000-0300-000086030000}"/>
            </a:ext>
          </a:extLst>
        </xdr:cNvPr>
        <xdr:cNvSpPr txBox="1">
          <a:spLocks noChangeArrowheads="1"/>
        </xdr:cNvSpPr>
      </xdr:nvSpPr>
      <xdr:spPr bwMode="auto">
        <a:xfrm>
          <a:off x="161925" y="271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18</xdr:row>
      <xdr:rowOff>9525</xdr:rowOff>
    </xdr:from>
    <xdr:to>
      <xdr:col>7</xdr:col>
      <xdr:colOff>47625</xdr:colOff>
      <xdr:row>18</xdr:row>
      <xdr:rowOff>85725</xdr:rowOff>
    </xdr:to>
    <xdr:sp macro="" textlink="">
      <xdr:nvSpPr>
        <xdr:cNvPr id="903" name="Text 87">
          <a:extLst>
            <a:ext uri="{FF2B5EF4-FFF2-40B4-BE49-F238E27FC236}">
              <a16:creationId xmlns:a16="http://schemas.microsoft.com/office/drawing/2014/main" id="{00000000-0008-0000-0300-000087030000}"/>
            </a:ext>
          </a:extLst>
        </xdr:cNvPr>
        <xdr:cNvSpPr txBox="1">
          <a:spLocks noChangeArrowheads="1"/>
        </xdr:cNvSpPr>
      </xdr:nvSpPr>
      <xdr:spPr bwMode="auto">
        <a:xfrm>
          <a:off x="2495550" y="3533775"/>
          <a:ext cx="104775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8</xdr:col>
      <xdr:colOff>19050</xdr:colOff>
      <xdr:row>20</xdr:row>
      <xdr:rowOff>9525</xdr:rowOff>
    </xdr:from>
    <xdr:to>
      <xdr:col>8</xdr:col>
      <xdr:colOff>742950</xdr:colOff>
      <xdr:row>20</xdr:row>
      <xdr:rowOff>76200</xdr:rowOff>
    </xdr:to>
    <xdr:sp macro="" textlink="">
      <xdr:nvSpPr>
        <xdr:cNvPr id="904" name="Text 91">
          <a:extLst>
            <a:ext uri="{FF2B5EF4-FFF2-40B4-BE49-F238E27FC236}">
              <a16:creationId xmlns:a16="http://schemas.microsoft.com/office/drawing/2014/main" id="{00000000-0008-0000-0300-000088030000}"/>
            </a:ext>
          </a:extLst>
        </xdr:cNvPr>
        <xdr:cNvSpPr txBox="1">
          <a:spLocks noChangeArrowheads="1"/>
        </xdr:cNvSpPr>
      </xdr:nvSpPr>
      <xdr:spPr bwMode="auto">
        <a:xfrm>
          <a:off x="3695700" y="39147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6</xdr:col>
      <xdr:colOff>19050</xdr:colOff>
      <xdr:row>20</xdr:row>
      <xdr:rowOff>9525</xdr:rowOff>
    </xdr:from>
    <xdr:to>
      <xdr:col>6</xdr:col>
      <xdr:colOff>742950</xdr:colOff>
      <xdr:row>20</xdr:row>
      <xdr:rowOff>76200</xdr:rowOff>
    </xdr:to>
    <xdr:sp macro="" textlink="">
      <xdr:nvSpPr>
        <xdr:cNvPr id="905" name="Text 92">
          <a:extLst>
            <a:ext uri="{FF2B5EF4-FFF2-40B4-BE49-F238E27FC236}">
              <a16:creationId xmlns:a16="http://schemas.microsoft.com/office/drawing/2014/main" id="{00000000-0008-0000-0300-000089030000}"/>
            </a:ext>
          </a:extLst>
        </xdr:cNvPr>
        <xdr:cNvSpPr txBox="1">
          <a:spLocks noChangeArrowheads="1"/>
        </xdr:cNvSpPr>
      </xdr:nvSpPr>
      <xdr:spPr bwMode="auto">
        <a:xfrm>
          <a:off x="2495550" y="39147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6</xdr:col>
      <xdr:colOff>19050</xdr:colOff>
      <xdr:row>22</xdr:row>
      <xdr:rowOff>9525</xdr:rowOff>
    </xdr:from>
    <xdr:to>
      <xdr:col>6</xdr:col>
      <xdr:colOff>742950</xdr:colOff>
      <xdr:row>22</xdr:row>
      <xdr:rowOff>76200</xdr:rowOff>
    </xdr:to>
    <xdr:sp macro="" textlink="">
      <xdr:nvSpPr>
        <xdr:cNvPr id="906" name="Text 94">
          <a:extLst>
            <a:ext uri="{FF2B5EF4-FFF2-40B4-BE49-F238E27FC236}">
              <a16:creationId xmlns:a16="http://schemas.microsoft.com/office/drawing/2014/main" id="{00000000-0008-0000-0300-00008A030000}"/>
            </a:ext>
          </a:extLst>
        </xdr:cNvPr>
        <xdr:cNvSpPr txBox="1">
          <a:spLocks noChangeArrowheads="1"/>
        </xdr:cNvSpPr>
      </xdr:nvSpPr>
      <xdr:spPr bwMode="auto">
        <a:xfrm>
          <a:off x="2495550" y="42957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18</xdr:row>
      <xdr:rowOff>9525</xdr:rowOff>
    </xdr:from>
    <xdr:to>
      <xdr:col>2</xdr:col>
      <xdr:colOff>47625</xdr:colOff>
      <xdr:row>18</xdr:row>
      <xdr:rowOff>85725</xdr:rowOff>
    </xdr:to>
    <xdr:sp macro="" textlink="">
      <xdr:nvSpPr>
        <xdr:cNvPr id="907" name="Text 96">
          <a:extLst>
            <a:ext uri="{FF2B5EF4-FFF2-40B4-BE49-F238E27FC236}">
              <a16:creationId xmlns:a16="http://schemas.microsoft.com/office/drawing/2014/main" id="{00000000-0008-0000-0300-00008B030000}"/>
            </a:ext>
          </a:extLst>
        </xdr:cNvPr>
        <xdr:cNvSpPr txBox="1">
          <a:spLocks noChangeArrowheads="1"/>
        </xdr:cNvSpPr>
      </xdr:nvSpPr>
      <xdr:spPr bwMode="auto">
        <a:xfrm>
          <a:off x="161925" y="3533775"/>
          <a:ext cx="104775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3</xdr:col>
      <xdr:colOff>19050</xdr:colOff>
      <xdr:row>18</xdr:row>
      <xdr:rowOff>9525</xdr:rowOff>
    </xdr:from>
    <xdr:to>
      <xdr:col>3</xdr:col>
      <xdr:colOff>742950</xdr:colOff>
      <xdr:row>18</xdr:row>
      <xdr:rowOff>76200</xdr:rowOff>
    </xdr:to>
    <xdr:sp macro="" textlink="">
      <xdr:nvSpPr>
        <xdr:cNvPr id="908" name="Text 97">
          <a:extLst>
            <a:ext uri="{FF2B5EF4-FFF2-40B4-BE49-F238E27FC236}">
              <a16:creationId xmlns:a16="http://schemas.microsoft.com/office/drawing/2014/main" id="{00000000-0008-0000-0300-00008C030000}"/>
            </a:ext>
          </a:extLst>
        </xdr:cNvPr>
        <xdr:cNvSpPr txBox="1">
          <a:spLocks noChangeArrowheads="1"/>
        </xdr:cNvSpPr>
      </xdr:nvSpPr>
      <xdr:spPr bwMode="auto">
        <a:xfrm>
          <a:off x="1362075" y="35337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19</xdr:row>
      <xdr:rowOff>9525</xdr:rowOff>
    </xdr:from>
    <xdr:to>
      <xdr:col>3</xdr:col>
      <xdr:colOff>742950</xdr:colOff>
      <xdr:row>19</xdr:row>
      <xdr:rowOff>76200</xdr:rowOff>
    </xdr:to>
    <xdr:sp macro="" textlink="">
      <xdr:nvSpPr>
        <xdr:cNvPr id="909" name="Text 99">
          <a:extLst>
            <a:ext uri="{FF2B5EF4-FFF2-40B4-BE49-F238E27FC236}">
              <a16:creationId xmlns:a16="http://schemas.microsoft.com/office/drawing/2014/main" id="{00000000-0008-0000-0300-00008D030000}"/>
            </a:ext>
          </a:extLst>
        </xdr:cNvPr>
        <xdr:cNvSpPr txBox="1">
          <a:spLocks noChangeArrowheads="1"/>
        </xdr:cNvSpPr>
      </xdr:nvSpPr>
      <xdr:spPr bwMode="auto">
        <a:xfrm>
          <a:off x="1362075" y="37242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20</xdr:row>
      <xdr:rowOff>9525</xdr:rowOff>
    </xdr:from>
    <xdr:to>
      <xdr:col>3</xdr:col>
      <xdr:colOff>742950</xdr:colOff>
      <xdr:row>20</xdr:row>
      <xdr:rowOff>76200</xdr:rowOff>
    </xdr:to>
    <xdr:sp macro="" textlink="">
      <xdr:nvSpPr>
        <xdr:cNvPr id="910" name="Text 100">
          <a:extLst>
            <a:ext uri="{FF2B5EF4-FFF2-40B4-BE49-F238E27FC236}">
              <a16:creationId xmlns:a16="http://schemas.microsoft.com/office/drawing/2014/main" id="{00000000-0008-0000-0300-00008E030000}"/>
            </a:ext>
          </a:extLst>
        </xdr:cNvPr>
        <xdr:cNvSpPr txBox="1">
          <a:spLocks noChangeArrowheads="1"/>
        </xdr:cNvSpPr>
      </xdr:nvSpPr>
      <xdr:spPr bwMode="auto">
        <a:xfrm>
          <a:off x="1362075" y="39147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</xdr:col>
      <xdr:colOff>19050</xdr:colOff>
      <xdr:row>20</xdr:row>
      <xdr:rowOff>9525</xdr:rowOff>
    </xdr:from>
    <xdr:to>
      <xdr:col>1</xdr:col>
      <xdr:colOff>742950</xdr:colOff>
      <xdr:row>20</xdr:row>
      <xdr:rowOff>76200</xdr:rowOff>
    </xdr:to>
    <xdr:sp macro="" textlink="">
      <xdr:nvSpPr>
        <xdr:cNvPr id="911" name="Text 101">
          <a:extLst>
            <a:ext uri="{FF2B5EF4-FFF2-40B4-BE49-F238E27FC236}">
              <a16:creationId xmlns:a16="http://schemas.microsoft.com/office/drawing/2014/main" id="{00000000-0008-0000-0300-00008F030000}"/>
            </a:ext>
          </a:extLst>
        </xdr:cNvPr>
        <xdr:cNvSpPr txBox="1">
          <a:spLocks noChangeArrowheads="1"/>
        </xdr:cNvSpPr>
      </xdr:nvSpPr>
      <xdr:spPr bwMode="auto">
        <a:xfrm>
          <a:off x="161925" y="39147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1</xdr:col>
      <xdr:colOff>19050</xdr:colOff>
      <xdr:row>21</xdr:row>
      <xdr:rowOff>9525</xdr:rowOff>
    </xdr:from>
    <xdr:to>
      <xdr:col>1</xdr:col>
      <xdr:colOff>742950</xdr:colOff>
      <xdr:row>21</xdr:row>
      <xdr:rowOff>76200</xdr:rowOff>
    </xdr:to>
    <xdr:sp macro="" textlink="">
      <xdr:nvSpPr>
        <xdr:cNvPr id="912" name="Text 102">
          <a:extLst>
            <a:ext uri="{FF2B5EF4-FFF2-40B4-BE49-F238E27FC236}">
              <a16:creationId xmlns:a16="http://schemas.microsoft.com/office/drawing/2014/main" id="{00000000-0008-0000-0300-000090030000}"/>
            </a:ext>
          </a:extLst>
        </xdr:cNvPr>
        <xdr:cNvSpPr txBox="1">
          <a:spLocks noChangeArrowheads="1"/>
        </xdr:cNvSpPr>
      </xdr:nvSpPr>
      <xdr:spPr bwMode="auto">
        <a:xfrm>
          <a:off x="161925" y="41052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22</xdr:row>
      <xdr:rowOff>9525</xdr:rowOff>
    </xdr:from>
    <xdr:to>
      <xdr:col>1</xdr:col>
      <xdr:colOff>742950</xdr:colOff>
      <xdr:row>22</xdr:row>
      <xdr:rowOff>76200</xdr:rowOff>
    </xdr:to>
    <xdr:sp macro="" textlink="">
      <xdr:nvSpPr>
        <xdr:cNvPr id="913" name="Text 103">
          <a:extLst>
            <a:ext uri="{FF2B5EF4-FFF2-40B4-BE49-F238E27FC236}">
              <a16:creationId xmlns:a16="http://schemas.microsoft.com/office/drawing/2014/main" id="{00000000-0008-0000-0300-000091030000}"/>
            </a:ext>
          </a:extLst>
        </xdr:cNvPr>
        <xdr:cNvSpPr txBox="1">
          <a:spLocks noChangeArrowheads="1"/>
        </xdr:cNvSpPr>
      </xdr:nvSpPr>
      <xdr:spPr bwMode="auto">
        <a:xfrm>
          <a:off x="161925" y="42957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2</xdr:row>
      <xdr:rowOff>9525</xdr:rowOff>
    </xdr:from>
    <xdr:to>
      <xdr:col>12</xdr:col>
      <xdr:colOff>47625</xdr:colOff>
      <xdr:row>2</xdr:row>
      <xdr:rowOff>85725</xdr:rowOff>
    </xdr:to>
    <xdr:sp macro="" textlink="">
      <xdr:nvSpPr>
        <xdr:cNvPr id="914" name="Text 160">
          <a:extLst>
            <a:ext uri="{FF2B5EF4-FFF2-40B4-BE49-F238E27FC236}">
              <a16:creationId xmlns:a16="http://schemas.microsoft.com/office/drawing/2014/main" id="{00000000-0008-0000-0300-000092030000}"/>
            </a:ext>
          </a:extLst>
        </xdr:cNvPr>
        <xdr:cNvSpPr txBox="1">
          <a:spLocks noChangeArrowheads="1"/>
        </xdr:cNvSpPr>
      </xdr:nvSpPr>
      <xdr:spPr bwMode="auto">
        <a:xfrm>
          <a:off x="4829175" y="371475"/>
          <a:ext cx="104775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13</xdr:col>
      <xdr:colOff>19050</xdr:colOff>
      <xdr:row>2</xdr:row>
      <xdr:rowOff>9525</xdr:rowOff>
    </xdr:from>
    <xdr:to>
      <xdr:col>13</xdr:col>
      <xdr:colOff>742950</xdr:colOff>
      <xdr:row>2</xdr:row>
      <xdr:rowOff>76200</xdr:rowOff>
    </xdr:to>
    <xdr:sp macro="" textlink="">
      <xdr:nvSpPr>
        <xdr:cNvPr id="915" name="Text 161">
          <a:extLst>
            <a:ext uri="{FF2B5EF4-FFF2-40B4-BE49-F238E27FC236}">
              <a16:creationId xmlns:a16="http://schemas.microsoft.com/office/drawing/2014/main" id="{00000000-0008-0000-0300-000093030000}"/>
            </a:ext>
          </a:extLst>
        </xdr:cNvPr>
        <xdr:cNvSpPr txBox="1">
          <a:spLocks noChangeArrowheads="1"/>
        </xdr:cNvSpPr>
      </xdr:nvSpPr>
      <xdr:spPr bwMode="auto">
        <a:xfrm>
          <a:off x="6029325" y="3714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3</xdr:row>
      <xdr:rowOff>9525</xdr:rowOff>
    </xdr:from>
    <xdr:to>
      <xdr:col>13</xdr:col>
      <xdr:colOff>742950</xdr:colOff>
      <xdr:row>3</xdr:row>
      <xdr:rowOff>76200</xdr:rowOff>
    </xdr:to>
    <xdr:sp macro="" textlink="">
      <xdr:nvSpPr>
        <xdr:cNvPr id="916" name="Text 163">
          <a:extLst>
            <a:ext uri="{FF2B5EF4-FFF2-40B4-BE49-F238E27FC236}">
              <a16:creationId xmlns:a16="http://schemas.microsoft.com/office/drawing/2014/main" id="{00000000-0008-0000-0300-000094030000}"/>
            </a:ext>
          </a:extLst>
        </xdr:cNvPr>
        <xdr:cNvSpPr txBox="1">
          <a:spLocks noChangeArrowheads="1"/>
        </xdr:cNvSpPr>
      </xdr:nvSpPr>
      <xdr:spPr bwMode="auto">
        <a:xfrm>
          <a:off x="6029325" y="5619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11</xdr:col>
      <xdr:colOff>19050</xdr:colOff>
      <xdr:row>4</xdr:row>
      <xdr:rowOff>9525</xdr:rowOff>
    </xdr:from>
    <xdr:to>
      <xdr:col>11</xdr:col>
      <xdr:colOff>742950</xdr:colOff>
      <xdr:row>4</xdr:row>
      <xdr:rowOff>76200</xdr:rowOff>
    </xdr:to>
    <xdr:sp macro="" textlink="">
      <xdr:nvSpPr>
        <xdr:cNvPr id="917" name="Text 165">
          <a:extLst>
            <a:ext uri="{FF2B5EF4-FFF2-40B4-BE49-F238E27FC236}">
              <a16:creationId xmlns:a16="http://schemas.microsoft.com/office/drawing/2014/main" id="{00000000-0008-0000-0300-000095030000}"/>
            </a:ext>
          </a:extLst>
        </xdr:cNvPr>
        <xdr:cNvSpPr txBox="1">
          <a:spLocks noChangeArrowheads="1"/>
        </xdr:cNvSpPr>
      </xdr:nvSpPr>
      <xdr:spPr bwMode="auto">
        <a:xfrm>
          <a:off x="4829175" y="7524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11</xdr:col>
      <xdr:colOff>19050</xdr:colOff>
      <xdr:row>5</xdr:row>
      <xdr:rowOff>9525</xdr:rowOff>
    </xdr:from>
    <xdr:to>
      <xdr:col>11</xdr:col>
      <xdr:colOff>742950</xdr:colOff>
      <xdr:row>5</xdr:row>
      <xdr:rowOff>76200</xdr:rowOff>
    </xdr:to>
    <xdr:sp macro="" textlink="">
      <xdr:nvSpPr>
        <xdr:cNvPr id="918" name="Text 166">
          <a:extLst>
            <a:ext uri="{FF2B5EF4-FFF2-40B4-BE49-F238E27FC236}">
              <a16:creationId xmlns:a16="http://schemas.microsoft.com/office/drawing/2014/main" id="{00000000-0008-0000-0300-000096030000}"/>
            </a:ext>
          </a:extLst>
        </xdr:cNvPr>
        <xdr:cNvSpPr txBox="1">
          <a:spLocks noChangeArrowheads="1"/>
        </xdr:cNvSpPr>
      </xdr:nvSpPr>
      <xdr:spPr bwMode="auto">
        <a:xfrm>
          <a:off x="4829175" y="9429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6</xdr:row>
      <xdr:rowOff>9525</xdr:rowOff>
    </xdr:from>
    <xdr:to>
      <xdr:col>11</xdr:col>
      <xdr:colOff>742950</xdr:colOff>
      <xdr:row>6</xdr:row>
      <xdr:rowOff>76200</xdr:rowOff>
    </xdr:to>
    <xdr:sp macro="" textlink="">
      <xdr:nvSpPr>
        <xdr:cNvPr id="919" name="Text 167">
          <a:extLst>
            <a:ext uri="{FF2B5EF4-FFF2-40B4-BE49-F238E27FC236}">
              <a16:creationId xmlns:a16="http://schemas.microsoft.com/office/drawing/2014/main" id="{00000000-0008-0000-0300-000097030000}"/>
            </a:ext>
          </a:extLst>
        </xdr:cNvPr>
        <xdr:cNvSpPr txBox="1">
          <a:spLocks noChangeArrowheads="1"/>
        </xdr:cNvSpPr>
      </xdr:nvSpPr>
      <xdr:spPr bwMode="auto">
        <a:xfrm>
          <a:off x="4829175" y="11334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10</xdr:row>
      <xdr:rowOff>9525</xdr:rowOff>
    </xdr:from>
    <xdr:to>
      <xdr:col>12</xdr:col>
      <xdr:colOff>47625</xdr:colOff>
      <xdr:row>10</xdr:row>
      <xdr:rowOff>85725</xdr:rowOff>
    </xdr:to>
    <xdr:sp macro="" textlink="">
      <xdr:nvSpPr>
        <xdr:cNvPr id="920" name="Text 178">
          <a:extLst>
            <a:ext uri="{FF2B5EF4-FFF2-40B4-BE49-F238E27FC236}">
              <a16:creationId xmlns:a16="http://schemas.microsoft.com/office/drawing/2014/main" id="{00000000-0008-0000-0300-000098030000}"/>
            </a:ext>
          </a:extLst>
        </xdr:cNvPr>
        <xdr:cNvSpPr txBox="1">
          <a:spLocks noChangeArrowheads="1"/>
        </xdr:cNvSpPr>
      </xdr:nvSpPr>
      <xdr:spPr bwMode="auto">
        <a:xfrm>
          <a:off x="4829175" y="1952625"/>
          <a:ext cx="104775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</a:t>
          </a:r>
        </a:p>
      </xdr:txBody>
    </xdr:sp>
    <xdr:clientData/>
  </xdr:twoCellAnchor>
  <xdr:twoCellAnchor>
    <xdr:from>
      <xdr:col>13</xdr:col>
      <xdr:colOff>19050</xdr:colOff>
      <xdr:row>10</xdr:row>
      <xdr:rowOff>9525</xdr:rowOff>
    </xdr:from>
    <xdr:to>
      <xdr:col>13</xdr:col>
      <xdr:colOff>742950</xdr:colOff>
      <xdr:row>10</xdr:row>
      <xdr:rowOff>76200</xdr:rowOff>
    </xdr:to>
    <xdr:sp macro="" textlink="">
      <xdr:nvSpPr>
        <xdr:cNvPr id="921" name="Text 179">
          <a:extLst>
            <a:ext uri="{FF2B5EF4-FFF2-40B4-BE49-F238E27FC236}">
              <a16:creationId xmlns:a16="http://schemas.microsoft.com/office/drawing/2014/main" id="{00000000-0008-0000-0300-000099030000}"/>
            </a:ext>
          </a:extLst>
        </xdr:cNvPr>
        <xdr:cNvSpPr txBox="1">
          <a:spLocks noChangeArrowheads="1"/>
        </xdr:cNvSpPr>
      </xdr:nvSpPr>
      <xdr:spPr bwMode="auto">
        <a:xfrm>
          <a:off x="6029325" y="1952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11</xdr:row>
      <xdr:rowOff>9525</xdr:rowOff>
    </xdr:from>
    <xdr:to>
      <xdr:col>13</xdr:col>
      <xdr:colOff>742950</xdr:colOff>
      <xdr:row>11</xdr:row>
      <xdr:rowOff>76200</xdr:rowOff>
    </xdr:to>
    <xdr:sp macro="" textlink="">
      <xdr:nvSpPr>
        <xdr:cNvPr id="922" name="Text 181">
          <a:extLst>
            <a:ext uri="{FF2B5EF4-FFF2-40B4-BE49-F238E27FC236}">
              <a16:creationId xmlns:a16="http://schemas.microsoft.com/office/drawing/2014/main" id="{00000000-0008-0000-0300-00009A030000}"/>
            </a:ext>
          </a:extLst>
        </xdr:cNvPr>
        <xdr:cNvSpPr txBox="1">
          <a:spLocks noChangeArrowheads="1"/>
        </xdr:cNvSpPr>
      </xdr:nvSpPr>
      <xdr:spPr bwMode="auto">
        <a:xfrm>
          <a:off x="6029325" y="21431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</a:t>
          </a:r>
        </a:p>
      </xdr:txBody>
    </xdr:sp>
    <xdr:clientData/>
  </xdr:twoCellAnchor>
  <xdr:twoCellAnchor>
    <xdr:from>
      <xdr:col>13</xdr:col>
      <xdr:colOff>19050</xdr:colOff>
      <xdr:row>12</xdr:row>
      <xdr:rowOff>9525</xdr:rowOff>
    </xdr:from>
    <xdr:to>
      <xdr:col>13</xdr:col>
      <xdr:colOff>742950</xdr:colOff>
      <xdr:row>12</xdr:row>
      <xdr:rowOff>76200</xdr:rowOff>
    </xdr:to>
    <xdr:sp macro="" textlink="">
      <xdr:nvSpPr>
        <xdr:cNvPr id="923" name="Text 182">
          <a:extLst>
            <a:ext uri="{FF2B5EF4-FFF2-40B4-BE49-F238E27FC236}">
              <a16:creationId xmlns:a16="http://schemas.microsoft.com/office/drawing/2014/main" id="{00000000-0008-0000-0300-00009B030000}"/>
            </a:ext>
          </a:extLst>
        </xdr:cNvPr>
        <xdr:cNvSpPr txBox="1">
          <a:spLocks noChangeArrowheads="1"/>
        </xdr:cNvSpPr>
      </xdr:nvSpPr>
      <xdr:spPr bwMode="auto">
        <a:xfrm>
          <a:off x="6029325" y="2333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11</xdr:col>
      <xdr:colOff>19050</xdr:colOff>
      <xdr:row>14</xdr:row>
      <xdr:rowOff>9525</xdr:rowOff>
    </xdr:from>
    <xdr:to>
      <xdr:col>11</xdr:col>
      <xdr:colOff>742950</xdr:colOff>
      <xdr:row>14</xdr:row>
      <xdr:rowOff>76200</xdr:rowOff>
    </xdr:to>
    <xdr:sp macro="" textlink="">
      <xdr:nvSpPr>
        <xdr:cNvPr id="924" name="Text 185">
          <a:extLst>
            <a:ext uri="{FF2B5EF4-FFF2-40B4-BE49-F238E27FC236}">
              <a16:creationId xmlns:a16="http://schemas.microsoft.com/office/drawing/2014/main" id="{00000000-0008-0000-0300-00009C030000}"/>
            </a:ext>
          </a:extLst>
        </xdr:cNvPr>
        <xdr:cNvSpPr txBox="1">
          <a:spLocks noChangeArrowheads="1"/>
        </xdr:cNvSpPr>
      </xdr:nvSpPr>
      <xdr:spPr bwMode="auto">
        <a:xfrm>
          <a:off x="4829175" y="271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13</xdr:col>
      <xdr:colOff>19050</xdr:colOff>
      <xdr:row>18</xdr:row>
      <xdr:rowOff>9525</xdr:rowOff>
    </xdr:from>
    <xdr:to>
      <xdr:col>13</xdr:col>
      <xdr:colOff>742950</xdr:colOff>
      <xdr:row>18</xdr:row>
      <xdr:rowOff>76200</xdr:rowOff>
    </xdr:to>
    <xdr:sp macro="" textlink="">
      <xdr:nvSpPr>
        <xdr:cNvPr id="925" name="Text 197">
          <a:extLst>
            <a:ext uri="{FF2B5EF4-FFF2-40B4-BE49-F238E27FC236}">
              <a16:creationId xmlns:a16="http://schemas.microsoft.com/office/drawing/2014/main" id="{00000000-0008-0000-0300-00009D030000}"/>
            </a:ext>
          </a:extLst>
        </xdr:cNvPr>
        <xdr:cNvSpPr txBox="1">
          <a:spLocks noChangeArrowheads="1"/>
        </xdr:cNvSpPr>
      </xdr:nvSpPr>
      <xdr:spPr bwMode="auto">
        <a:xfrm>
          <a:off x="6029325" y="35337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11</xdr:col>
      <xdr:colOff>19050</xdr:colOff>
      <xdr:row>20</xdr:row>
      <xdr:rowOff>9525</xdr:rowOff>
    </xdr:from>
    <xdr:to>
      <xdr:col>11</xdr:col>
      <xdr:colOff>742950</xdr:colOff>
      <xdr:row>20</xdr:row>
      <xdr:rowOff>76200</xdr:rowOff>
    </xdr:to>
    <xdr:sp macro="" textlink="">
      <xdr:nvSpPr>
        <xdr:cNvPr id="926" name="Text 201">
          <a:extLst>
            <a:ext uri="{FF2B5EF4-FFF2-40B4-BE49-F238E27FC236}">
              <a16:creationId xmlns:a16="http://schemas.microsoft.com/office/drawing/2014/main" id="{00000000-0008-0000-0300-00009E030000}"/>
            </a:ext>
          </a:extLst>
        </xdr:cNvPr>
        <xdr:cNvSpPr txBox="1">
          <a:spLocks noChangeArrowheads="1"/>
        </xdr:cNvSpPr>
      </xdr:nvSpPr>
      <xdr:spPr bwMode="auto">
        <a:xfrm>
          <a:off x="4829175" y="39147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6</xdr:col>
      <xdr:colOff>9525</xdr:colOff>
      <xdr:row>3</xdr:row>
      <xdr:rowOff>9525</xdr:rowOff>
    </xdr:from>
    <xdr:to>
      <xdr:col>8</xdr:col>
      <xdr:colOff>28575</xdr:colOff>
      <xdr:row>3</xdr:row>
      <xdr:rowOff>76200</xdr:rowOff>
    </xdr:to>
    <xdr:sp macro="" textlink="">
      <xdr:nvSpPr>
        <xdr:cNvPr id="927" name="Text 359">
          <a:extLst>
            <a:ext uri="{FF2B5EF4-FFF2-40B4-BE49-F238E27FC236}">
              <a16:creationId xmlns:a16="http://schemas.microsoft.com/office/drawing/2014/main" id="{00000000-0008-0000-0300-00009F030000}"/>
            </a:ext>
          </a:extLst>
        </xdr:cNvPr>
        <xdr:cNvSpPr txBox="1">
          <a:spLocks noChangeArrowheads="1"/>
        </xdr:cNvSpPr>
      </xdr:nvSpPr>
      <xdr:spPr bwMode="auto">
        <a:xfrm>
          <a:off x="2486025" y="561975"/>
          <a:ext cx="12192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1</xdr:col>
      <xdr:colOff>9525</xdr:colOff>
      <xdr:row>11</xdr:row>
      <xdr:rowOff>9525</xdr:rowOff>
    </xdr:from>
    <xdr:to>
      <xdr:col>3</xdr:col>
      <xdr:colOff>28575</xdr:colOff>
      <xdr:row>11</xdr:row>
      <xdr:rowOff>76200</xdr:rowOff>
    </xdr:to>
    <xdr:sp macro="" textlink="">
      <xdr:nvSpPr>
        <xdr:cNvPr id="928" name="Text 360">
          <a:extLst>
            <a:ext uri="{FF2B5EF4-FFF2-40B4-BE49-F238E27FC236}">
              <a16:creationId xmlns:a16="http://schemas.microsoft.com/office/drawing/2014/main" id="{00000000-0008-0000-0300-0000A0030000}"/>
            </a:ext>
          </a:extLst>
        </xdr:cNvPr>
        <xdr:cNvSpPr txBox="1">
          <a:spLocks noChangeArrowheads="1"/>
        </xdr:cNvSpPr>
      </xdr:nvSpPr>
      <xdr:spPr bwMode="auto">
        <a:xfrm>
          <a:off x="152400" y="2143125"/>
          <a:ext cx="12192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6</xdr:col>
      <xdr:colOff>9525</xdr:colOff>
      <xdr:row>11</xdr:row>
      <xdr:rowOff>9525</xdr:rowOff>
    </xdr:from>
    <xdr:to>
      <xdr:col>8</xdr:col>
      <xdr:colOff>28575</xdr:colOff>
      <xdr:row>11</xdr:row>
      <xdr:rowOff>76200</xdr:rowOff>
    </xdr:to>
    <xdr:sp macro="" textlink="">
      <xdr:nvSpPr>
        <xdr:cNvPr id="929" name="Text 361">
          <a:extLst>
            <a:ext uri="{FF2B5EF4-FFF2-40B4-BE49-F238E27FC236}">
              <a16:creationId xmlns:a16="http://schemas.microsoft.com/office/drawing/2014/main" id="{00000000-0008-0000-0300-0000A1030000}"/>
            </a:ext>
          </a:extLst>
        </xdr:cNvPr>
        <xdr:cNvSpPr txBox="1">
          <a:spLocks noChangeArrowheads="1"/>
        </xdr:cNvSpPr>
      </xdr:nvSpPr>
      <xdr:spPr bwMode="auto">
        <a:xfrm>
          <a:off x="2486025" y="2143125"/>
          <a:ext cx="12192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11</xdr:col>
      <xdr:colOff>9525</xdr:colOff>
      <xdr:row>3</xdr:row>
      <xdr:rowOff>9525</xdr:rowOff>
    </xdr:from>
    <xdr:to>
      <xdr:col>13</xdr:col>
      <xdr:colOff>28575</xdr:colOff>
      <xdr:row>3</xdr:row>
      <xdr:rowOff>76200</xdr:rowOff>
    </xdr:to>
    <xdr:sp macro="" textlink="">
      <xdr:nvSpPr>
        <xdr:cNvPr id="930" name="Text 362">
          <a:extLst>
            <a:ext uri="{FF2B5EF4-FFF2-40B4-BE49-F238E27FC236}">
              <a16:creationId xmlns:a16="http://schemas.microsoft.com/office/drawing/2014/main" id="{00000000-0008-0000-0300-0000A2030000}"/>
            </a:ext>
          </a:extLst>
        </xdr:cNvPr>
        <xdr:cNvSpPr txBox="1">
          <a:spLocks noChangeArrowheads="1"/>
        </xdr:cNvSpPr>
      </xdr:nvSpPr>
      <xdr:spPr bwMode="auto">
        <a:xfrm>
          <a:off x="4819650" y="561975"/>
          <a:ext cx="12192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11</xdr:col>
      <xdr:colOff>9525</xdr:colOff>
      <xdr:row>11</xdr:row>
      <xdr:rowOff>9525</xdr:rowOff>
    </xdr:from>
    <xdr:to>
      <xdr:col>13</xdr:col>
      <xdr:colOff>28575</xdr:colOff>
      <xdr:row>11</xdr:row>
      <xdr:rowOff>76200</xdr:rowOff>
    </xdr:to>
    <xdr:sp macro="" textlink="">
      <xdr:nvSpPr>
        <xdr:cNvPr id="931" name="Text 363">
          <a:extLst>
            <a:ext uri="{FF2B5EF4-FFF2-40B4-BE49-F238E27FC236}">
              <a16:creationId xmlns:a16="http://schemas.microsoft.com/office/drawing/2014/main" id="{00000000-0008-0000-0300-0000A3030000}"/>
            </a:ext>
          </a:extLst>
        </xdr:cNvPr>
        <xdr:cNvSpPr txBox="1">
          <a:spLocks noChangeArrowheads="1"/>
        </xdr:cNvSpPr>
      </xdr:nvSpPr>
      <xdr:spPr bwMode="auto">
        <a:xfrm>
          <a:off x="4819650" y="2143125"/>
          <a:ext cx="12192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11</xdr:col>
      <xdr:colOff>9525</xdr:colOff>
      <xdr:row>19</xdr:row>
      <xdr:rowOff>9525</xdr:rowOff>
    </xdr:from>
    <xdr:to>
      <xdr:col>13</xdr:col>
      <xdr:colOff>28575</xdr:colOff>
      <xdr:row>19</xdr:row>
      <xdr:rowOff>76200</xdr:rowOff>
    </xdr:to>
    <xdr:sp macro="" textlink="">
      <xdr:nvSpPr>
        <xdr:cNvPr id="932" name="Text 364">
          <a:extLst>
            <a:ext uri="{FF2B5EF4-FFF2-40B4-BE49-F238E27FC236}">
              <a16:creationId xmlns:a16="http://schemas.microsoft.com/office/drawing/2014/main" id="{00000000-0008-0000-0300-0000A4030000}"/>
            </a:ext>
          </a:extLst>
        </xdr:cNvPr>
        <xdr:cNvSpPr txBox="1">
          <a:spLocks noChangeArrowheads="1"/>
        </xdr:cNvSpPr>
      </xdr:nvSpPr>
      <xdr:spPr bwMode="auto">
        <a:xfrm>
          <a:off x="4819650" y="3724275"/>
          <a:ext cx="12192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1</xdr:col>
      <xdr:colOff>9525</xdr:colOff>
      <xdr:row>19</xdr:row>
      <xdr:rowOff>9525</xdr:rowOff>
    </xdr:from>
    <xdr:to>
      <xdr:col>3</xdr:col>
      <xdr:colOff>28575</xdr:colOff>
      <xdr:row>19</xdr:row>
      <xdr:rowOff>76200</xdr:rowOff>
    </xdr:to>
    <xdr:sp macro="" textlink="">
      <xdr:nvSpPr>
        <xdr:cNvPr id="933" name="Text 366">
          <a:extLst>
            <a:ext uri="{FF2B5EF4-FFF2-40B4-BE49-F238E27FC236}">
              <a16:creationId xmlns:a16="http://schemas.microsoft.com/office/drawing/2014/main" id="{00000000-0008-0000-0300-0000A5030000}"/>
            </a:ext>
          </a:extLst>
        </xdr:cNvPr>
        <xdr:cNvSpPr txBox="1">
          <a:spLocks noChangeArrowheads="1"/>
        </xdr:cNvSpPr>
      </xdr:nvSpPr>
      <xdr:spPr bwMode="auto">
        <a:xfrm>
          <a:off x="152400" y="3724275"/>
          <a:ext cx="12192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2</xdr:col>
      <xdr:colOff>19050</xdr:colOff>
      <xdr:row>5</xdr:row>
      <xdr:rowOff>9525</xdr:rowOff>
    </xdr:from>
    <xdr:to>
      <xdr:col>3</xdr:col>
      <xdr:colOff>600075</xdr:colOff>
      <xdr:row>5</xdr:row>
      <xdr:rowOff>76200</xdr:rowOff>
    </xdr:to>
    <xdr:sp macro="" textlink="">
      <xdr:nvSpPr>
        <xdr:cNvPr id="934" name="Text 367">
          <a:extLst>
            <a:ext uri="{FF2B5EF4-FFF2-40B4-BE49-F238E27FC236}">
              <a16:creationId xmlns:a16="http://schemas.microsoft.com/office/drawing/2014/main" id="{00000000-0008-0000-0300-0000A6030000}"/>
            </a:ext>
          </a:extLst>
        </xdr:cNvPr>
        <xdr:cNvSpPr txBox="1">
          <a:spLocks noChangeArrowheads="1"/>
        </xdr:cNvSpPr>
      </xdr:nvSpPr>
      <xdr:spPr bwMode="auto">
        <a:xfrm>
          <a:off x="1181100" y="942975"/>
          <a:ext cx="7620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</xdr:col>
      <xdr:colOff>19050</xdr:colOff>
      <xdr:row>5</xdr:row>
      <xdr:rowOff>9525</xdr:rowOff>
    </xdr:from>
    <xdr:to>
      <xdr:col>1</xdr:col>
      <xdr:colOff>742950</xdr:colOff>
      <xdr:row>5</xdr:row>
      <xdr:rowOff>76200</xdr:rowOff>
    </xdr:to>
    <xdr:sp macro="" textlink="">
      <xdr:nvSpPr>
        <xdr:cNvPr id="935" name="Text 385">
          <a:extLst>
            <a:ext uri="{FF2B5EF4-FFF2-40B4-BE49-F238E27FC236}">
              <a16:creationId xmlns:a16="http://schemas.microsoft.com/office/drawing/2014/main" id="{00000000-0008-0000-0300-0000A7030000}"/>
            </a:ext>
          </a:extLst>
        </xdr:cNvPr>
        <xdr:cNvSpPr txBox="1">
          <a:spLocks noChangeArrowheads="1"/>
        </xdr:cNvSpPr>
      </xdr:nvSpPr>
      <xdr:spPr bwMode="auto">
        <a:xfrm>
          <a:off x="161925" y="9429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5</xdr:row>
      <xdr:rowOff>9525</xdr:rowOff>
    </xdr:from>
    <xdr:to>
      <xdr:col>1</xdr:col>
      <xdr:colOff>742950</xdr:colOff>
      <xdr:row>5</xdr:row>
      <xdr:rowOff>76200</xdr:rowOff>
    </xdr:to>
    <xdr:sp macro="" textlink="">
      <xdr:nvSpPr>
        <xdr:cNvPr id="936" name="Text 386">
          <a:extLst>
            <a:ext uri="{FF2B5EF4-FFF2-40B4-BE49-F238E27FC236}">
              <a16:creationId xmlns:a16="http://schemas.microsoft.com/office/drawing/2014/main" id="{00000000-0008-0000-0300-0000A8030000}"/>
            </a:ext>
          </a:extLst>
        </xdr:cNvPr>
        <xdr:cNvSpPr txBox="1">
          <a:spLocks noChangeArrowheads="1"/>
        </xdr:cNvSpPr>
      </xdr:nvSpPr>
      <xdr:spPr bwMode="auto">
        <a:xfrm>
          <a:off x="161925" y="9429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5</xdr:row>
      <xdr:rowOff>9525</xdr:rowOff>
    </xdr:from>
    <xdr:to>
      <xdr:col>1</xdr:col>
      <xdr:colOff>742950</xdr:colOff>
      <xdr:row>5</xdr:row>
      <xdr:rowOff>76200</xdr:rowOff>
    </xdr:to>
    <xdr:sp macro="" textlink="">
      <xdr:nvSpPr>
        <xdr:cNvPr id="937" name="Text 387">
          <a:extLst>
            <a:ext uri="{FF2B5EF4-FFF2-40B4-BE49-F238E27FC236}">
              <a16:creationId xmlns:a16="http://schemas.microsoft.com/office/drawing/2014/main" id="{00000000-0008-0000-0300-0000A9030000}"/>
            </a:ext>
          </a:extLst>
        </xdr:cNvPr>
        <xdr:cNvSpPr txBox="1">
          <a:spLocks noChangeArrowheads="1"/>
        </xdr:cNvSpPr>
      </xdr:nvSpPr>
      <xdr:spPr bwMode="auto">
        <a:xfrm>
          <a:off x="161925" y="9429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5</xdr:row>
      <xdr:rowOff>9525</xdr:rowOff>
    </xdr:from>
    <xdr:to>
      <xdr:col>1</xdr:col>
      <xdr:colOff>742950</xdr:colOff>
      <xdr:row>5</xdr:row>
      <xdr:rowOff>76200</xdr:rowOff>
    </xdr:to>
    <xdr:sp macro="" textlink="">
      <xdr:nvSpPr>
        <xdr:cNvPr id="938" name="Text 388">
          <a:extLst>
            <a:ext uri="{FF2B5EF4-FFF2-40B4-BE49-F238E27FC236}">
              <a16:creationId xmlns:a16="http://schemas.microsoft.com/office/drawing/2014/main" id="{00000000-0008-0000-0300-0000AA030000}"/>
            </a:ext>
          </a:extLst>
        </xdr:cNvPr>
        <xdr:cNvSpPr txBox="1">
          <a:spLocks noChangeArrowheads="1"/>
        </xdr:cNvSpPr>
      </xdr:nvSpPr>
      <xdr:spPr bwMode="auto">
        <a:xfrm>
          <a:off x="161925" y="9429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5</xdr:row>
      <xdr:rowOff>9525</xdr:rowOff>
    </xdr:from>
    <xdr:to>
      <xdr:col>1</xdr:col>
      <xdr:colOff>742950</xdr:colOff>
      <xdr:row>5</xdr:row>
      <xdr:rowOff>76200</xdr:rowOff>
    </xdr:to>
    <xdr:sp macro="" textlink="">
      <xdr:nvSpPr>
        <xdr:cNvPr id="939" name="Text 389">
          <a:extLst>
            <a:ext uri="{FF2B5EF4-FFF2-40B4-BE49-F238E27FC236}">
              <a16:creationId xmlns:a16="http://schemas.microsoft.com/office/drawing/2014/main" id="{00000000-0008-0000-0300-0000AB030000}"/>
            </a:ext>
          </a:extLst>
        </xdr:cNvPr>
        <xdr:cNvSpPr txBox="1">
          <a:spLocks noChangeArrowheads="1"/>
        </xdr:cNvSpPr>
      </xdr:nvSpPr>
      <xdr:spPr bwMode="auto">
        <a:xfrm>
          <a:off x="161925" y="9429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7</xdr:col>
      <xdr:colOff>19050</xdr:colOff>
      <xdr:row>5</xdr:row>
      <xdr:rowOff>9525</xdr:rowOff>
    </xdr:from>
    <xdr:to>
      <xdr:col>8</xdr:col>
      <xdr:colOff>600075</xdr:colOff>
      <xdr:row>5</xdr:row>
      <xdr:rowOff>76200</xdr:rowOff>
    </xdr:to>
    <xdr:sp macro="" textlink="">
      <xdr:nvSpPr>
        <xdr:cNvPr id="940" name="Text 411">
          <a:extLst>
            <a:ext uri="{FF2B5EF4-FFF2-40B4-BE49-F238E27FC236}">
              <a16:creationId xmlns:a16="http://schemas.microsoft.com/office/drawing/2014/main" id="{00000000-0008-0000-0300-0000AC030000}"/>
            </a:ext>
          </a:extLst>
        </xdr:cNvPr>
        <xdr:cNvSpPr txBox="1">
          <a:spLocks noChangeArrowheads="1"/>
        </xdr:cNvSpPr>
      </xdr:nvSpPr>
      <xdr:spPr bwMode="auto">
        <a:xfrm>
          <a:off x="3514725" y="942975"/>
          <a:ext cx="7620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2</xdr:col>
      <xdr:colOff>19050</xdr:colOff>
      <xdr:row>5</xdr:row>
      <xdr:rowOff>9525</xdr:rowOff>
    </xdr:from>
    <xdr:to>
      <xdr:col>3</xdr:col>
      <xdr:colOff>600075</xdr:colOff>
      <xdr:row>5</xdr:row>
      <xdr:rowOff>76200</xdr:rowOff>
    </xdr:to>
    <xdr:sp macro="" textlink="">
      <xdr:nvSpPr>
        <xdr:cNvPr id="941" name="Text 412">
          <a:extLst>
            <a:ext uri="{FF2B5EF4-FFF2-40B4-BE49-F238E27FC236}">
              <a16:creationId xmlns:a16="http://schemas.microsoft.com/office/drawing/2014/main" id="{00000000-0008-0000-0300-0000AD030000}"/>
            </a:ext>
          </a:extLst>
        </xdr:cNvPr>
        <xdr:cNvSpPr txBox="1">
          <a:spLocks noChangeArrowheads="1"/>
        </xdr:cNvSpPr>
      </xdr:nvSpPr>
      <xdr:spPr bwMode="auto">
        <a:xfrm>
          <a:off x="1181100" y="942975"/>
          <a:ext cx="7620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2</xdr:col>
      <xdr:colOff>19050</xdr:colOff>
      <xdr:row>21</xdr:row>
      <xdr:rowOff>9525</xdr:rowOff>
    </xdr:from>
    <xdr:to>
      <xdr:col>3</xdr:col>
      <xdr:colOff>600075</xdr:colOff>
      <xdr:row>21</xdr:row>
      <xdr:rowOff>76200</xdr:rowOff>
    </xdr:to>
    <xdr:sp macro="" textlink="">
      <xdr:nvSpPr>
        <xdr:cNvPr id="942" name="Text 414">
          <a:extLst>
            <a:ext uri="{FF2B5EF4-FFF2-40B4-BE49-F238E27FC236}">
              <a16:creationId xmlns:a16="http://schemas.microsoft.com/office/drawing/2014/main" id="{00000000-0008-0000-0300-0000AE030000}"/>
            </a:ext>
          </a:extLst>
        </xdr:cNvPr>
        <xdr:cNvSpPr txBox="1">
          <a:spLocks noChangeArrowheads="1"/>
        </xdr:cNvSpPr>
      </xdr:nvSpPr>
      <xdr:spPr bwMode="auto">
        <a:xfrm>
          <a:off x="1181100" y="4105275"/>
          <a:ext cx="7620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7</xdr:col>
      <xdr:colOff>19050</xdr:colOff>
      <xdr:row>21</xdr:row>
      <xdr:rowOff>9525</xdr:rowOff>
    </xdr:from>
    <xdr:to>
      <xdr:col>8</xdr:col>
      <xdr:colOff>600075</xdr:colOff>
      <xdr:row>21</xdr:row>
      <xdr:rowOff>76200</xdr:rowOff>
    </xdr:to>
    <xdr:sp macro="" textlink="">
      <xdr:nvSpPr>
        <xdr:cNvPr id="943" name="Text 415">
          <a:extLst>
            <a:ext uri="{FF2B5EF4-FFF2-40B4-BE49-F238E27FC236}">
              <a16:creationId xmlns:a16="http://schemas.microsoft.com/office/drawing/2014/main" id="{00000000-0008-0000-0300-0000AF030000}"/>
            </a:ext>
          </a:extLst>
        </xdr:cNvPr>
        <xdr:cNvSpPr txBox="1">
          <a:spLocks noChangeArrowheads="1"/>
        </xdr:cNvSpPr>
      </xdr:nvSpPr>
      <xdr:spPr bwMode="auto">
        <a:xfrm>
          <a:off x="3514725" y="4105275"/>
          <a:ext cx="7620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12</xdr:col>
      <xdr:colOff>19050</xdr:colOff>
      <xdr:row>5</xdr:row>
      <xdr:rowOff>9525</xdr:rowOff>
    </xdr:from>
    <xdr:to>
      <xdr:col>13</xdr:col>
      <xdr:colOff>600075</xdr:colOff>
      <xdr:row>5</xdr:row>
      <xdr:rowOff>76200</xdr:rowOff>
    </xdr:to>
    <xdr:sp macro="" textlink="">
      <xdr:nvSpPr>
        <xdr:cNvPr id="944" name="Text 417">
          <a:extLst>
            <a:ext uri="{FF2B5EF4-FFF2-40B4-BE49-F238E27FC236}">
              <a16:creationId xmlns:a16="http://schemas.microsoft.com/office/drawing/2014/main" id="{00000000-0008-0000-0300-0000B0030000}"/>
            </a:ext>
          </a:extLst>
        </xdr:cNvPr>
        <xdr:cNvSpPr txBox="1">
          <a:spLocks noChangeArrowheads="1"/>
        </xdr:cNvSpPr>
      </xdr:nvSpPr>
      <xdr:spPr bwMode="auto">
        <a:xfrm>
          <a:off x="5848350" y="942975"/>
          <a:ext cx="7620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6</xdr:col>
      <xdr:colOff>19050</xdr:colOff>
      <xdr:row>13</xdr:row>
      <xdr:rowOff>9525</xdr:rowOff>
    </xdr:from>
    <xdr:to>
      <xdr:col>6</xdr:col>
      <xdr:colOff>742950</xdr:colOff>
      <xdr:row>13</xdr:row>
      <xdr:rowOff>76200</xdr:rowOff>
    </xdr:to>
    <xdr:sp macro="" textlink="">
      <xdr:nvSpPr>
        <xdr:cNvPr id="945" name="Text 538">
          <a:extLst>
            <a:ext uri="{FF2B5EF4-FFF2-40B4-BE49-F238E27FC236}">
              <a16:creationId xmlns:a16="http://schemas.microsoft.com/office/drawing/2014/main" id="{00000000-0008-0000-0300-0000B1030000}"/>
            </a:ext>
          </a:extLst>
        </xdr:cNvPr>
        <xdr:cNvSpPr txBox="1">
          <a:spLocks noChangeArrowheads="1"/>
        </xdr:cNvSpPr>
      </xdr:nvSpPr>
      <xdr:spPr bwMode="auto">
        <a:xfrm>
          <a:off x="2495550" y="25241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13</xdr:row>
      <xdr:rowOff>9525</xdr:rowOff>
    </xdr:from>
    <xdr:to>
      <xdr:col>1</xdr:col>
      <xdr:colOff>742950</xdr:colOff>
      <xdr:row>13</xdr:row>
      <xdr:rowOff>76200</xdr:rowOff>
    </xdr:to>
    <xdr:sp macro="" textlink="">
      <xdr:nvSpPr>
        <xdr:cNvPr id="946" name="Text 539">
          <a:extLst>
            <a:ext uri="{FF2B5EF4-FFF2-40B4-BE49-F238E27FC236}">
              <a16:creationId xmlns:a16="http://schemas.microsoft.com/office/drawing/2014/main" id="{00000000-0008-0000-0300-0000B2030000}"/>
            </a:ext>
          </a:extLst>
        </xdr:cNvPr>
        <xdr:cNvSpPr txBox="1">
          <a:spLocks noChangeArrowheads="1"/>
        </xdr:cNvSpPr>
      </xdr:nvSpPr>
      <xdr:spPr bwMode="auto">
        <a:xfrm>
          <a:off x="161925" y="25241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13</xdr:row>
      <xdr:rowOff>9525</xdr:rowOff>
    </xdr:from>
    <xdr:to>
      <xdr:col>11</xdr:col>
      <xdr:colOff>742950</xdr:colOff>
      <xdr:row>13</xdr:row>
      <xdr:rowOff>76200</xdr:rowOff>
    </xdr:to>
    <xdr:sp macro="" textlink="">
      <xdr:nvSpPr>
        <xdr:cNvPr id="947" name="Text 544">
          <a:extLst>
            <a:ext uri="{FF2B5EF4-FFF2-40B4-BE49-F238E27FC236}">
              <a16:creationId xmlns:a16="http://schemas.microsoft.com/office/drawing/2014/main" id="{00000000-0008-0000-0300-0000B3030000}"/>
            </a:ext>
          </a:extLst>
        </xdr:cNvPr>
        <xdr:cNvSpPr txBox="1">
          <a:spLocks noChangeArrowheads="1"/>
        </xdr:cNvSpPr>
      </xdr:nvSpPr>
      <xdr:spPr bwMode="auto">
        <a:xfrm>
          <a:off x="4829175" y="25241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2</xdr:col>
      <xdr:colOff>19050</xdr:colOff>
      <xdr:row>13</xdr:row>
      <xdr:rowOff>9525</xdr:rowOff>
    </xdr:from>
    <xdr:to>
      <xdr:col>3</xdr:col>
      <xdr:colOff>600075</xdr:colOff>
      <xdr:row>13</xdr:row>
      <xdr:rowOff>76200</xdr:rowOff>
    </xdr:to>
    <xdr:sp macro="" textlink="">
      <xdr:nvSpPr>
        <xdr:cNvPr id="948" name="Text 548">
          <a:extLst>
            <a:ext uri="{FF2B5EF4-FFF2-40B4-BE49-F238E27FC236}">
              <a16:creationId xmlns:a16="http://schemas.microsoft.com/office/drawing/2014/main" id="{00000000-0008-0000-0300-0000B4030000}"/>
            </a:ext>
          </a:extLst>
        </xdr:cNvPr>
        <xdr:cNvSpPr txBox="1">
          <a:spLocks noChangeArrowheads="1"/>
        </xdr:cNvSpPr>
      </xdr:nvSpPr>
      <xdr:spPr bwMode="auto">
        <a:xfrm>
          <a:off x="1181100" y="2524125"/>
          <a:ext cx="7620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7</xdr:col>
      <xdr:colOff>19050</xdr:colOff>
      <xdr:row>13</xdr:row>
      <xdr:rowOff>9525</xdr:rowOff>
    </xdr:from>
    <xdr:to>
      <xdr:col>8</xdr:col>
      <xdr:colOff>600075</xdr:colOff>
      <xdr:row>13</xdr:row>
      <xdr:rowOff>76200</xdr:rowOff>
    </xdr:to>
    <xdr:sp macro="" textlink="">
      <xdr:nvSpPr>
        <xdr:cNvPr id="949" name="Text 564">
          <a:extLst>
            <a:ext uri="{FF2B5EF4-FFF2-40B4-BE49-F238E27FC236}">
              <a16:creationId xmlns:a16="http://schemas.microsoft.com/office/drawing/2014/main" id="{00000000-0008-0000-0300-0000B5030000}"/>
            </a:ext>
          </a:extLst>
        </xdr:cNvPr>
        <xdr:cNvSpPr txBox="1">
          <a:spLocks noChangeArrowheads="1"/>
        </xdr:cNvSpPr>
      </xdr:nvSpPr>
      <xdr:spPr bwMode="auto">
        <a:xfrm>
          <a:off x="3514725" y="2524125"/>
          <a:ext cx="7620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12</xdr:col>
      <xdr:colOff>19050</xdr:colOff>
      <xdr:row>13</xdr:row>
      <xdr:rowOff>9525</xdr:rowOff>
    </xdr:from>
    <xdr:to>
      <xdr:col>13</xdr:col>
      <xdr:colOff>600075</xdr:colOff>
      <xdr:row>13</xdr:row>
      <xdr:rowOff>76200</xdr:rowOff>
    </xdr:to>
    <xdr:sp macro="" textlink="">
      <xdr:nvSpPr>
        <xdr:cNvPr id="950" name="Text 567">
          <a:extLst>
            <a:ext uri="{FF2B5EF4-FFF2-40B4-BE49-F238E27FC236}">
              <a16:creationId xmlns:a16="http://schemas.microsoft.com/office/drawing/2014/main" id="{00000000-0008-0000-0300-0000B6030000}"/>
            </a:ext>
          </a:extLst>
        </xdr:cNvPr>
        <xdr:cNvSpPr txBox="1">
          <a:spLocks noChangeArrowheads="1"/>
        </xdr:cNvSpPr>
      </xdr:nvSpPr>
      <xdr:spPr bwMode="auto">
        <a:xfrm>
          <a:off x="5848350" y="2524125"/>
          <a:ext cx="7620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13</xdr:col>
      <xdr:colOff>19050</xdr:colOff>
      <xdr:row>4</xdr:row>
      <xdr:rowOff>9525</xdr:rowOff>
    </xdr:from>
    <xdr:to>
      <xdr:col>13</xdr:col>
      <xdr:colOff>742950</xdr:colOff>
      <xdr:row>4</xdr:row>
      <xdr:rowOff>76200</xdr:rowOff>
    </xdr:to>
    <xdr:sp macro="" textlink="">
      <xdr:nvSpPr>
        <xdr:cNvPr id="951" name="Text 847">
          <a:extLst>
            <a:ext uri="{FF2B5EF4-FFF2-40B4-BE49-F238E27FC236}">
              <a16:creationId xmlns:a16="http://schemas.microsoft.com/office/drawing/2014/main" id="{00000000-0008-0000-0300-0000B7030000}"/>
            </a:ext>
          </a:extLst>
        </xdr:cNvPr>
        <xdr:cNvSpPr txBox="1">
          <a:spLocks noChangeArrowheads="1"/>
        </xdr:cNvSpPr>
      </xdr:nvSpPr>
      <xdr:spPr bwMode="auto">
        <a:xfrm>
          <a:off x="6029325" y="7524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11</xdr:col>
      <xdr:colOff>19050</xdr:colOff>
      <xdr:row>12</xdr:row>
      <xdr:rowOff>9525</xdr:rowOff>
    </xdr:from>
    <xdr:to>
      <xdr:col>11</xdr:col>
      <xdr:colOff>742950</xdr:colOff>
      <xdr:row>12</xdr:row>
      <xdr:rowOff>76200</xdr:rowOff>
    </xdr:to>
    <xdr:sp macro="" textlink="">
      <xdr:nvSpPr>
        <xdr:cNvPr id="952" name="Text 848">
          <a:extLst>
            <a:ext uri="{FF2B5EF4-FFF2-40B4-BE49-F238E27FC236}">
              <a16:creationId xmlns:a16="http://schemas.microsoft.com/office/drawing/2014/main" id="{00000000-0008-0000-0300-0000B8030000}"/>
            </a:ext>
          </a:extLst>
        </xdr:cNvPr>
        <xdr:cNvSpPr txBox="1">
          <a:spLocks noChangeArrowheads="1"/>
        </xdr:cNvSpPr>
      </xdr:nvSpPr>
      <xdr:spPr bwMode="auto">
        <a:xfrm>
          <a:off x="4829175" y="2333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8</xdr:col>
      <xdr:colOff>19050</xdr:colOff>
      <xdr:row>18</xdr:row>
      <xdr:rowOff>9525</xdr:rowOff>
    </xdr:from>
    <xdr:to>
      <xdr:col>8</xdr:col>
      <xdr:colOff>742950</xdr:colOff>
      <xdr:row>18</xdr:row>
      <xdr:rowOff>76200</xdr:rowOff>
    </xdr:to>
    <xdr:sp macro="" textlink="">
      <xdr:nvSpPr>
        <xdr:cNvPr id="953" name="Text 849">
          <a:extLst>
            <a:ext uri="{FF2B5EF4-FFF2-40B4-BE49-F238E27FC236}">
              <a16:creationId xmlns:a16="http://schemas.microsoft.com/office/drawing/2014/main" id="{00000000-0008-0000-0300-0000B9030000}"/>
            </a:ext>
          </a:extLst>
        </xdr:cNvPr>
        <xdr:cNvSpPr txBox="1">
          <a:spLocks noChangeArrowheads="1"/>
        </xdr:cNvSpPr>
      </xdr:nvSpPr>
      <xdr:spPr bwMode="auto">
        <a:xfrm>
          <a:off x="3695700" y="35337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6</xdr:col>
      <xdr:colOff>9525</xdr:colOff>
      <xdr:row>19</xdr:row>
      <xdr:rowOff>9525</xdr:rowOff>
    </xdr:from>
    <xdr:to>
      <xdr:col>8</xdr:col>
      <xdr:colOff>28575</xdr:colOff>
      <xdr:row>19</xdr:row>
      <xdr:rowOff>76200</xdr:rowOff>
    </xdr:to>
    <xdr:sp macro="" textlink="">
      <xdr:nvSpPr>
        <xdr:cNvPr id="954" name="Text 850">
          <a:extLst>
            <a:ext uri="{FF2B5EF4-FFF2-40B4-BE49-F238E27FC236}">
              <a16:creationId xmlns:a16="http://schemas.microsoft.com/office/drawing/2014/main" id="{00000000-0008-0000-0300-0000BA030000}"/>
            </a:ext>
          </a:extLst>
        </xdr:cNvPr>
        <xdr:cNvSpPr txBox="1">
          <a:spLocks noChangeArrowheads="1"/>
        </xdr:cNvSpPr>
      </xdr:nvSpPr>
      <xdr:spPr bwMode="auto">
        <a:xfrm>
          <a:off x="2486025" y="3724275"/>
          <a:ext cx="12192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8</xdr:col>
      <xdr:colOff>19050</xdr:colOff>
      <xdr:row>19</xdr:row>
      <xdr:rowOff>9525</xdr:rowOff>
    </xdr:from>
    <xdr:to>
      <xdr:col>8</xdr:col>
      <xdr:colOff>742950</xdr:colOff>
      <xdr:row>19</xdr:row>
      <xdr:rowOff>76200</xdr:rowOff>
    </xdr:to>
    <xdr:sp macro="" textlink="">
      <xdr:nvSpPr>
        <xdr:cNvPr id="955" name="Text 851">
          <a:extLst>
            <a:ext uri="{FF2B5EF4-FFF2-40B4-BE49-F238E27FC236}">
              <a16:creationId xmlns:a16="http://schemas.microsoft.com/office/drawing/2014/main" id="{00000000-0008-0000-0300-0000BB030000}"/>
            </a:ext>
          </a:extLst>
        </xdr:cNvPr>
        <xdr:cNvSpPr txBox="1">
          <a:spLocks noChangeArrowheads="1"/>
        </xdr:cNvSpPr>
      </xdr:nvSpPr>
      <xdr:spPr bwMode="auto">
        <a:xfrm>
          <a:off x="3695700" y="37242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6</xdr:col>
      <xdr:colOff>19050</xdr:colOff>
      <xdr:row>21</xdr:row>
      <xdr:rowOff>9525</xdr:rowOff>
    </xdr:from>
    <xdr:to>
      <xdr:col>6</xdr:col>
      <xdr:colOff>742950</xdr:colOff>
      <xdr:row>21</xdr:row>
      <xdr:rowOff>76200</xdr:rowOff>
    </xdr:to>
    <xdr:sp macro="" textlink="">
      <xdr:nvSpPr>
        <xdr:cNvPr id="956" name="Text 852">
          <a:extLst>
            <a:ext uri="{FF2B5EF4-FFF2-40B4-BE49-F238E27FC236}">
              <a16:creationId xmlns:a16="http://schemas.microsoft.com/office/drawing/2014/main" id="{00000000-0008-0000-0300-0000BC030000}"/>
            </a:ext>
          </a:extLst>
        </xdr:cNvPr>
        <xdr:cNvSpPr txBox="1">
          <a:spLocks noChangeArrowheads="1"/>
        </xdr:cNvSpPr>
      </xdr:nvSpPr>
      <xdr:spPr bwMode="auto">
        <a:xfrm>
          <a:off x="2495550" y="41052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18</xdr:row>
      <xdr:rowOff>9525</xdr:rowOff>
    </xdr:from>
    <xdr:to>
      <xdr:col>12</xdr:col>
      <xdr:colOff>47625</xdr:colOff>
      <xdr:row>18</xdr:row>
      <xdr:rowOff>85725</xdr:rowOff>
    </xdr:to>
    <xdr:sp macro="" textlink="">
      <xdr:nvSpPr>
        <xdr:cNvPr id="957" name="Text 853">
          <a:extLst>
            <a:ext uri="{FF2B5EF4-FFF2-40B4-BE49-F238E27FC236}">
              <a16:creationId xmlns:a16="http://schemas.microsoft.com/office/drawing/2014/main" id="{00000000-0008-0000-0300-0000BD030000}"/>
            </a:ext>
          </a:extLst>
        </xdr:cNvPr>
        <xdr:cNvSpPr txBox="1">
          <a:spLocks noChangeArrowheads="1"/>
        </xdr:cNvSpPr>
      </xdr:nvSpPr>
      <xdr:spPr bwMode="auto">
        <a:xfrm>
          <a:off x="4829175" y="3533775"/>
          <a:ext cx="104775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13</xdr:col>
      <xdr:colOff>19050</xdr:colOff>
      <xdr:row>19</xdr:row>
      <xdr:rowOff>9525</xdr:rowOff>
    </xdr:from>
    <xdr:to>
      <xdr:col>13</xdr:col>
      <xdr:colOff>742950</xdr:colOff>
      <xdr:row>19</xdr:row>
      <xdr:rowOff>76200</xdr:rowOff>
    </xdr:to>
    <xdr:sp macro="" textlink="">
      <xdr:nvSpPr>
        <xdr:cNvPr id="958" name="Text 854">
          <a:extLst>
            <a:ext uri="{FF2B5EF4-FFF2-40B4-BE49-F238E27FC236}">
              <a16:creationId xmlns:a16="http://schemas.microsoft.com/office/drawing/2014/main" id="{00000000-0008-0000-0300-0000BE030000}"/>
            </a:ext>
          </a:extLst>
        </xdr:cNvPr>
        <xdr:cNvSpPr txBox="1">
          <a:spLocks noChangeArrowheads="1"/>
        </xdr:cNvSpPr>
      </xdr:nvSpPr>
      <xdr:spPr bwMode="auto">
        <a:xfrm>
          <a:off x="6029325" y="37242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20</xdr:row>
      <xdr:rowOff>9525</xdr:rowOff>
    </xdr:from>
    <xdr:to>
      <xdr:col>13</xdr:col>
      <xdr:colOff>742950</xdr:colOff>
      <xdr:row>20</xdr:row>
      <xdr:rowOff>76200</xdr:rowOff>
    </xdr:to>
    <xdr:sp macro="" textlink="">
      <xdr:nvSpPr>
        <xdr:cNvPr id="959" name="Text 855">
          <a:extLst>
            <a:ext uri="{FF2B5EF4-FFF2-40B4-BE49-F238E27FC236}">
              <a16:creationId xmlns:a16="http://schemas.microsoft.com/office/drawing/2014/main" id="{00000000-0008-0000-0300-0000BF030000}"/>
            </a:ext>
          </a:extLst>
        </xdr:cNvPr>
        <xdr:cNvSpPr txBox="1">
          <a:spLocks noChangeArrowheads="1"/>
        </xdr:cNvSpPr>
      </xdr:nvSpPr>
      <xdr:spPr bwMode="auto">
        <a:xfrm>
          <a:off x="6029325" y="39147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11</xdr:col>
      <xdr:colOff>19050</xdr:colOff>
      <xdr:row>21</xdr:row>
      <xdr:rowOff>9525</xdr:rowOff>
    </xdr:from>
    <xdr:to>
      <xdr:col>11</xdr:col>
      <xdr:colOff>742950</xdr:colOff>
      <xdr:row>21</xdr:row>
      <xdr:rowOff>76200</xdr:rowOff>
    </xdr:to>
    <xdr:sp macro="" textlink="">
      <xdr:nvSpPr>
        <xdr:cNvPr id="960" name="Text 856">
          <a:extLst>
            <a:ext uri="{FF2B5EF4-FFF2-40B4-BE49-F238E27FC236}">
              <a16:creationId xmlns:a16="http://schemas.microsoft.com/office/drawing/2014/main" id="{00000000-0008-0000-0300-0000C0030000}"/>
            </a:ext>
          </a:extLst>
        </xdr:cNvPr>
        <xdr:cNvSpPr txBox="1">
          <a:spLocks noChangeArrowheads="1"/>
        </xdr:cNvSpPr>
      </xdr:nvSpPr>
      <xdr:spPr bwMode="auto">
        <a:xfrm>
          <a:off x="4829175" y="41052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12</xdr:col>
      <xdr:colOff>19050</xdr:colOff>
      <xdr:row>21</xdr:row>
      <xdr:rowOff>9525</xdr:rowOff>
    </xdr:from>
    <xdr:to>
      <xdr:col>13</xdr:col>
      <xdr:colOff>600075</xdr:colOff>
      <xdr:row>21</xdr:row>
      <xdr:rowOff>76200</xdr:rowOff>
    </xdr:to>
    <xdr:sp macro="" textlink="">
      <xdr:nvSpPr>
        <xdr:cNvPr id="961" name="Text 857">
          <a:extLst>
            <a:ext uri="{FF2B5EF4-FFF2-40B4-BE49-F238E27FC236}">
              <a16:creationId xmlns:a16="http://schemas.microsoft.com/office/drawing/2014/main" id="{00000000-0008-0000-0300-0000C1030000}"/>
            </a:ext>
          </a:extLst>
        </xdr:cNvPr>
        <xdr:cNvSpPr txBox="1">
          <a:spLocks noChangeArrowheads="1"/>
        </xdr:cNvSpPr>
      </xdr:nvSpPr>
      <xdr:spPr bwMode="auto">
        <a:xfrm>
          <a:off x="5848350" y="4105275"/>
          <a:ext cx="7620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11</xdr:col>
      <xdr:colOff>19050</xdr:colOff>
      <xdr:row>22</xdr:row>
      <xdr:rowOff>9525</xdr:rowOff>
    </xdr:from>
    <xdr:to>
      <xdr:col>11</xdr:col>
      <xdr:colOff>742950</xdr:colOff>
      <xdr:row>22</xdr:row>
      <xdr:rowOff>76200</xdr:rowOff>
    </xdr:to>
    <xdr:sp macro="" textlink="">
      <xdr:nvSpPr>
        <xdr:cNvPr id="962" name="Text 858">
          <a:extLst>
            <a:ext uri="{FF2B5EF4-FFF2-40B4-BE49-F238E27FC236}">
              <a16:creationId xmlns:a16="http://schemas.microsoft.com/office/drawing/2014/main" id="{00000000-0008-0000-0300-0000C2030000}"/>
            </a:ext>
          </a:extLst>
        </xdr:cNvPr>
        <xdr:cNvSpPr txBox="1">
          <a:spLocks noChangeArrowheads="1"/>
        </xdr:cNvSpPr>
      </xdr:nvSpPr>
      <xdr:spPr bwMode="auto">
        <a:xfrm>
          <a:off x="4829175" y="42957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3</xdr:col>
      <xdr:colOff>19050</xdr:colOff>
      <xdr:row>3</xdr:row>
      <xdr:rowOff>9525</xdr:rowOff>
    </xdr:from>
    <xdr:to>
      <xdr:col>3</xdr:col>
      <xdr:colOff>742950</xdr:colOff>
      <xdr:row>3</xdr:row>
      <xdr:rowOff>76200</xdr:rowOff>
    </xdr:to>
    <xdr:sp macro="" textlink="">
      <xdr:nvSpPr>
        <xdr:cNvPr id="963" name="Text 1455">
          <a:extLst>
            <a:ext uri="{FF2B5EF4-FFF2-40B4-BE49-F238E27FC236}">
              <a16:creationId xmlns:a16="http://schemas.microsoft.com/office/drawing/2014/main" id="{00000000-0008-0000-0300-0000C3030000}"/>
            </a:ext>
          </a:extLst>
        </xdr:cNvPr>
        <xdr:cNvSpPr txBox="1">
          <a:spLocks noChangeArrowheads="1"/>
        </xdr:cNvSpPr>
      </xdr:nvSpPr>
      <xdr:spPr bwMode="auto">
        <a:xfrm>
          <a:off x="1362075" y="5619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6</xdr:col>
      <xdr:colOff>19050</xdr:colOff>
      <xdr:row>6</xdr:row>
      <xdr:rowOff>9525</xdr:rowOff>
    </xdr:from>
    <xdr:to>
      <xdr:col>6</xdr:col>
      <xdr:colOff>742950</xdr:colOff>
      <xdr:row>6</xdr:row>
      <xdr:rowOff>76200</xdr:rowOff>
    </xdr:to>
    <xdr:sp macro="" textlink="">
      <xdr:nvSpPr>
        <xdr:cNvPr id="964" name="Text 67">
          <a:extLst>
            <a:ext uri="{FF2B5EF4-FFF2-40B4-BE49-F238E27FC236}">
              <a16:creationId xmlns:a16="http://schemas.microsoft.com/office/drawing/2014/main" id="{00000000-0008-0000-0300-0000C4030000}"/>
            </a:ext>
          </a:extLst>
        </xdr:cNvPr>
        <xdr:cNvSpPr txBox="1">
          <a:spLocks noChangeArrowheads="1"/>
        </xdr:cNvSpPr>
      </xdr:nvSpPr>
      <xdr:spPr bwMode="auto">
        <a:xfrm>
          <a:off x="2495550" y="11334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6</xdr:row>
      <xdr:rowOff>9525</xdr:rowOff>
    </xdr:from>
    <xdr:to>
      <xdr:col>11</xdr:col>
      <xdr:colOff>742950</xdr:colOff>
      <xdr:row>6</xdr:row>
      <xdr:rowOff>76200</xdr:rowOff>
    </xdr:to>
    <xdr:sp macro="" textlink="">
      <xdr:nvSpPr>
        <xdr:cNvPr id="965" name="Text 67">
          <a:extLst>
            <a:ext uri="{FF2B5EF4-FFF2-40B4-BE49-F238E27FC236}">
              <a16:creationId xmlns:a16="http://schemas.microsoft.com/office/drawing/2014/main" id="{00000000-0008-0000-0300-0000C5030000}"/>
            </a:ext>
          </a:extLst>
        </xdr:cNvPr>
        <xdr:cNvSpPr txBox="1">
          <a:spLocks noChangeArrowheads="1"/>
        </xdr:cNvSpPr>
      </xdr:nvSpPr>
      <xdr:spPr bwMode="auto">
        <a:xfrm>
          <a:off x="4829175" y="11334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14</xdr:row>
      <xdr:rowOff>9525</xdr:rowOff>
    </xdr:from>
    <xdr:to>
      <xdr:col>11</xdr:col>
      <xdr:colOff>742950</xdr:colOff>
      <xdr:row>14</xdr:row>
      <xdr:rowOff>76200</xdr:rowOff>
    </xdr:to>
    <xdr:sp macro="" textlink="">
      <xdr:nvSpPr>
        <xdr:cNvPr id="966" name="Text 67">
          <a:extLst>
            <a:ext uri="{FF2B5EF4-FFF2-40B4-BE49-F238E27FC236}">
              <a16:creationId xmlns:a16="http://schemas.microsoft.com/office/drawing/2014/main" id="{00000000-0008-0000-0300-0000C6030000}"/>
            </a:ext>
          </a:extLst>
        </xdr:cNvPr>
        <xdr:cNvSpPr txBox="1">
          <a:spLocks noChangeArrowheads="1"/>
        </xdr:cNvSpPr>
      </xdr:nvSpPr>
      <xdr:spPr bwMode="auto">
        <a:xfrm>
          <a:off x="4829175" y="271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14</xdr:row>
      <xdr:rowOff>9525</xdr:rowOff>
    </xdr:from>
    <xdr:to>
      <xdr:col>6</xdr:col>
      <xdr:colOff>742950</xdr:colOff>
      <xdr:row>14</xdr:row>
      <xdr:rowOff>76200</xdr:rowOff>
    </xdr:to>
    <xdr:sp macro="" textlink="">
      <xdr:nvSpPr>
        <xdr:cNvPr id="967" name="Text 67">
          <a:extLst>
            <a:ext uri="{FF2B5EF4-FFF2-40B4-BE49-F238E27FC236}">
              <a16:creationId xmlns:a16="http://schemas.microsoft.com/office/drawing/2014/main" id="{00000000-0008-0000-0300-0000C7030000}"/>
            </a:ext>
          </a:extLst>
        </xdr:cNvPr>
        <xdr:cNvSpPr txBox="1">
          <a:spLocks noChangeArrowheads="1"/>
        </xdr:cNvSpPr>
      </xdr:nvSpPr>
      <xdr:spPr bwMode="auto">
        <a:xfrm>
          <a:off x="2495550" y="271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14</xdr:row>
      <xdr:rowOff>9525</xdr:rowOff>
    </xdr:from>
    <xdr:to>
      <xdr:col>1</xdr:col>
      <xdr:colOff>742950</xdr:colOff>
      <xdr:row>14</xdr:row>
      <xdr:rowOff>76200</xdr:rowOff>
    </xdr:to>
    <xdr:sp macro="" textlink="">
      <xdr:nvSpPr>
        <xdr:cNvPr id="968" name="Text 67">
          <a:extLst>
            <a:ext uri="{FF2B5EF4-FFF2-40B4-BE49-F238E27FC236}">
              <a16:creationId xmlns:a16="http://schemas.microsoft.com/office/drawing/2014/main" id="{00000000-0008-0000-0300-0000C8030000}"/>
            </a:ext>
          </a:extLst>
        </xdr:cNvPr>
        <xdr:cNvSpPr txBox="1">
          <a:spLocks noChangeArrowheads="1"/>
        </xdr:cNvSpPr>
      </xdr:nvSpPr>
      <xdr:spPr bwMode="auto">
        <a:xfrm>
          <a:off x="161925" y="271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22</xdr:row>
      <xdr:rowOff>9525</xdr:rowOff>
    </xdr:from>
    <xdr:to>
      <xdr:col>1</xdr:col>
      <xdr:colOff>742950</xdr:colOff>
      <xdr:row>22</xdr:row>
      <xdr:rowOff>76200</xdr:rowOff>
    </xdr:to>
    <xdr:sp macro="" textlink="">
      <xdr:nvSpPr>
        <xdr:cNvPr id="969" name="Text 67">
          <a:extLst>
            <a:ext uri="{FF2B5EF4-FFF2-40B4-BE49-F238E27FC236}">
              <a16:creationId xmlns:a16="http://schemas.microsoft.com/office/drawing/2014/main" id="{00000000-0008-0000-0300-0000C9030000}"/>
            </a:ext>
          </a:extLst>
        </xdr:cNvPr>
        <xdr:cNvSpPr txBox="1">
          <a:spLocks noChangeArrowheads="1"/>
        </xdr:cNvSpPr>
      </xdr:nvSpPr>
      <xdr:spPr bwMode="auto">
        <a:xfrm>
          <a:off x="161925" y="42957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22</xdr:row>
      <xdr:rowOff>9525</xdr:rowOff>
    </xdr:from>
    <xdr:to>
      <xdr:col>6</xdr:col>
      <xdr:colOff>742950</xdr:colOff>
      <xdr:row>22</xdr:row>
      <xdr:rowOff>76200</xdr:rowOff>
    </xdr:to>
    <xdr:sp macro="" textlink="">
      <xdr:nvSpPr>
        <xdr:cNvPr id="970" name="Text 67">
          <a:extLst>
            <a:ext uri="{FF2B5EF4-FFF2-40B4-BE49-F238E27FC236}">
              <a16:creationId xmlns:a16="http://schemas.microsoft.com/office/drawing/2014/main" id="{00000000-0008-0000-0300-0000CA030000}"/>
            </a:ext>
          </a:extLst>
        </xdr:cNvPr>
        <xdr:cNvSpPr txBox="1">
          <a:spLocks noChangeArrowheads="1"/>
        </xdr:cNvSpPr>
      </xdr:nvSpPr>
      <xdr:spPr bwMode="auto">
        <a:xfrm>
          <a:off x="2495550" y="42957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22</xdr:row>
      <xdr:rowOff>9525</xdr:rowOff>
    </xdr:from>
    <xdr:to>
      <xdr:col>11</xdr:col>
      <xdr:colOff>742950</xdr:colOff>
      <xdr:row>22</xdr:row>
      <xdr:rowOff>76200</xdr:rowOff>
    </xdr:to>
    <xdr:sp macro="" textlink="">
      <xdr:nvSpPr>
        <xdr:cNvPr id="971" name="Text 67">
          <a:extLst>
            <a:ext uri="{FF2B5EF4-FFF2-40B4-BE49-F238E27FC236}">
              <a16:creationId xmlns:a16="http://schemas.microsoft.com/office/drawing/2014/main" id="{00000000-0008-0000-0300-0000CB030000}"/>
            </a:ext>
          </a:extLst>
        </xdr:cNvPr>
        <xdr:cNvSpPr txBox="1">
          <a:spLocks noChangeArrowheads="1"/>
        </xdr:cNvSpPr>
      </xdr:nvSpPr>
      <xdr:spPr bwMode="auto">
        <a:xfrm>
          <a:off x="4829175" y="429577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2</xdr:row>
      <xdr:rowOff>9525</xdr:rowOff>
    </xdr:from>
    <xdr:to>
      <xdr:col>7</xdr:col>
      <xdr:colOff>47625</xdr:colOff>
      <xdr:row>2</xdr:row>
      <xdr:rowOff>85725</xdr:rowOff>
    </xdr:to>
    <xdr:sp macro="" textlink="">
      <xdr:nvSpPr>
        <xdr:cNvPr id="100" name="Text 60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161925" y="397329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5</xdr:row>
      <xdr:rowOff>9525</xdr:rowOff>
    </xdr:from>
    <xdr:to>
      <xdr:col>6</xdr:col>
      <xdr:colOff>742950</xdr:colOff>
      <xdr:row>5</xdr:row>
      <xdr:rowOff>76200</xdr:rowOff>
    </xdr:to>
    <xdr:sp macro="" textlink="">
      <xdr:nvSpPr>
        <xdr:cNvPr id="110" name="Text 66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5</xdr:row>
      <xdr:rowOff>9525</xdr:rowOff>
    </xdr:from>
    <xdr:to>
      <xdr:col>6</xdr:col>
      <xdr:colOff>742950</xdr:colOff>
      <xdr:row>5</xdr:row>
      <xdr:rowOff>76200</xdr:rowOff>
    </xdr:to>
    <xdr:sp macro="" textlink="">
      <xdr:nvSpPr>
        <xdr:cNvPr id="111" name="Text 84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5</xdr:row>
      <xdr:rowOff>9525</xdr:rowOff>
    </xdr:from>
    <xdr:to>
      <xdr:col>6</xdr:col>
      <xdr:colOff>742950</xdr:colOff>
      <xdr:row>5</xdr:row>
      <xdr:rowOff>76200</xdr:rowOff>
    </xdr:to>
    <xdr:sp macro="" textlink="">
      <xdr:nvSpPr>
        <xdr:cNvPr id="112" name="Text 385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5</xdr:row>
      <xdr:rowOff>9525</xdr:rowOff>
    </xdr:from>
    <xdr:to>
      <xdr:col>6</xdr:col>
      <xdr:colOff>742950</xdr:colOff>
      <xdr:row>5</xdr:row>
      <xdr:rowOff>76200</xdr:rowOff>
    </xdr:to>
    <xdr:sp macro="" textlink="">
      <xdr:nvSpPr>
        <xdr:cNvPr id="113" name="Text 386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5</xdr:row>
      <xdr:rowOff>9525</xdr:rowOff>
    </xdr:from>
    <xdr:to>
      <xdr:col>6</xdr:col>
      <xdr:colOff>742950</xdr:colOff>
      <xdr:row>5</xdr:row>
      <xdr:rowOff>76200</xdr:rowOff>
    </xdr:to>
    <xdr:sp macro="" textlink="">
      <xdr:nvSpPr>
        <xdr:cNvPr id="114" name="Text 387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5</xdr:row>
      <xdr:rowOff>9525</xdr:rowOff>
    </xdr:from>
    <xdr:to>
      <xdr:col>6</xdr:col>
      <xdr:colOff>742950</xdr:colOff>
      <xdr:row>5</xdr:row>
      <xdr:rowOff>76200</xdr:rowOff>
    </xdr:to>
    <xdr:sp macro="" textlink="">
      <xdr:nvSpPr>
        <xdr:cNvPr id="115" name="Text 388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5</xdr:row>
      <xdr:rowOff>9525</xdr:rowOff>
    </xdr:from>
    <xdr:to>
      <xdr:col>6</xdr:col>
      <xdr:colOff>742950</xdr:colOff>
      <xdr:row>5</xdr:row>
      <xdr:rowOff>76200</xdr:rowOff>
    </xdr:to>
    <xdr:sp macro="" textlink="">
      <xdr:nvSpPr>
        <xdr:cNvPr id="116" name="Text 389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8</xdr:col>
      <xdr:colOff>19050</xdr:colOff>
      <xdr:row>4</xdr:row>
      <xdr:rowOff>9525</xdr:rowOff>
    </xdr:from>
    <xdr:to>
      <xdr:col>8</xdr:col>
      <xdr:colOff>742950</xdr:colOff>
      <xdr:row>4</xdr:row>
      <xdr:rowOff>76200</xdr:rowOff>
    </xdr:to>
    <xdr:sp macro="" textlink="">
      <xdr:nvSpPr>
        <xdr:cNvPr id="118" name="Text 6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1366157" y="778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8</xdr:col>
      <xdr:colOff>19050</xdr:colOff>
      <xdr:row>2</xdr:row>
      <xdr:rowOff>9525</xdr:rowOff>
    </xdr:from>
    <xdr:to>
      <xdr:col>8</xdr:col>
      <xdr:colOff>742950</xdr:colOff>
      <xdr:row>2</xdr:row>
      <xdr:rowOff>76200</xdr:rowOff>
    </xdr:to>
    <xdr:sp macro="" textlink="">
      <xdr:nvSpPr>
        <xdr:cNvPr id="120" name="Text 61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1366157" y="397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11</xdr:col>
      <xdr:colOff>19050</xdr:colOff>
      <xdr:row>2</xdr:row>
      <xdr:rowOff>9525</xdr:rowOff>
    </xdr:from>
    <xdr:to>
      <xdr:col>12</xdr:col>
      <xdr:colOff>47625</xdr:colOff>
      <xdr:row>2</xdr:row>
      <xdr:rowOff>85725</xdr:rowOff>
    </xdr:to>
    <xdr:sp macro="" textlink="">
      <xdr:nvSpPr>
        <xdr:cNvPr id="123" name="Text 4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2502354" y="397329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2</xdr:row>
      <xdr:rowOff>9525</xdr:rowOff>
    </xdr:from>
    <xdr:to>
      <xdr:col>12</xdr:col>
      <xdr:colOff>47625</xdr:colOff>
      <xdr:row>2</xdr:row>
      <xdr:rowOff>85725</xdr:rowOff>
    </xdr:to>
    <xdr:sp macro="" textlink="">
      <xdr:nvSpPr>
        <xdr:cNvPr id="124" name="Text 6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2502354" y="397329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5</xdr:row>
      <xdr:rowOff>9525</xdr:rowOff>
    </xdr:from>
    <xdr:to>
      <xdr:col>11</xdr:col>
      <xdr:colOff>742950</xdr:colOff>
      <xdr:row>5</xdr:row>
      <xdr:rowOff>76200</xdr:rowOff>
    </xdr:to>
    <xdr:sp macro="" textlink="">
      <xdr:nvSpPr>
        <xdr:cNvPr id="133" name="Text 57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</xdr:row>
      <xdr:rowOff>9525</xdr:rowOff>
    </xdr:from>
    <xdr:to>
      <xdr:col>11</xdr:col>
      <xdr:colOff>742950</xdr:colOff>
      <xdr:row>5</xdr:row>
      <xdr:rowOff>76200</xdr:rowOff>
    </xdr:to>
    <xdr:sp macro="" textlink="">
      <xdr:nvSpPr>
        <xdr:cNvPr id="134" name="Text 66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</xdr:row>
      <xdr:rowOff>9525</xdr:rowOff>
    </xdr:from>
    <xdr:to>
      <xdr:col>11</xdr:col>
      <xdr:colOff>742950</xdr:colOff>
      <xdr:row>5</xdr:row>
      <xdr:rowOff>76200</xdr:rowOff>
    </xdr:to>
    <xdr:sp macro="" textlink="">
      <xdr:nvSpPr>
        <xdr:cNvPr id="135" name="Text 84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</xdr:row>
      <xdr:rowOff>9525</xdr:rowOff>
    </xdr:from>
    <xdr:to>
      <xdr:col>11</xdr:col>
      <xdr:colOff>742950</xdr:colOff>
      <xdr:row>5</xdr:row>
      <xdr:rowOff>76200</xdr:rowOff>
    </xdr:to>
    <xdr:sp macro="" textlink="">
      <xdr:nvSpPr>
        <xdr:cNvPr id="136" name="Text 385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</xdr:row>
      <xdr:rowOff>9525</xdr:rowOff>
    </xdr:from>
    <xdr:to>
      <xdr:col>11</xdr:col>
      <xdr:colOff>742950</xdr:colOff>
      <xdr:row>5</xdr:row>
      <xdr:rowOff>76200</xdr:rowOff>
    </xdr:to>
    <xdr:sp macro="" textlink="">
      <xdr:nvSpPr>
        <xdr:cNvPr id="137" name="Text 386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</xdr:row>
      <xdr:rowOff>9525</xdr:rowOff>
    </xdr:from>
    <xdr:to>
      <xdr:col>11</xdr:col>
      <xdr:colOff>742950</xdr:colOff>
      <xdr:row>5</xdr:row>
      <xdr:rowOff>76200</xdr:rowOff>
    </xdr:to>
    <xdr:sp macro="" textlink="">
      <xdr:nvSpPr>
        <xdr:cNvPr id="138" name="Text 387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</xdr:row>
      <xdr:rowOff>9525</xdr:rowOff>
    </xdr:from>
    <xdr:to>
      <xdr:col>11</xdr:col>
      <xdr:colOff>742950</xdr:colOff>
      <xdr:row>5</xdr:row>
      <xdr:rowOff>76200</xdr:rowOff>
    </xdr:to>
    <xdr:sp macro="" textlink="">
      <xdr:nvSpPr>
        <xdr:cNvPr id="139" name="Text 388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</xdr:row>
      <xdr:rowOff>9525</xdr:rowOff>
    </xdr:from>
    <xdr:to>
      <xdr:col>11</xdr:col>
      <xdr:colOff>742950</xdr:colOff>
      <xdr:row>5</xdr:row>
      <xdr:rowOff>76200</xdr:rowOff>
    </xdr:to>
    <xdr:sp macro="" textlink="">
      <xdr:nvSpPr>
        <xdr:cNvPr id="140" name="Text 389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</xdr:row>
      <xdr:rowOff>9525</xdr:rowOff>
    </xdr:from>
    <xdr:to>
      <xdr:col>11</xdr:col>
      <xdr:colOff>742950</xdr:colOff>
      <xdr:row>5</xdr:row>
      <xdr:rowOff>76200</xdr:rowOff>
    </xdr:to>
    <xdr:sp macro="" textlink="">
      <xdr:nvSpPr>
        <xdr:cNvPr id="141" name="Text 5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</xdr:row>
      <xdr:rowOff>9525</xdr:rowOff>
    </xdr:from>
    <xdr:to>
      <xdr:col>11</xdr:col>
      <xdr:colOff>742950</xdr:colOff>
      <xdr:row>5</xdr:row>
      <xdr:rowOff>76200</xdr:rowOff>
    </xdr:to>
    <xdr:sp macro="" textlink="">
      <xdr:nvSpPr>
        <xdr:cNvPr id="142" name="Text 66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</xdr:row>
      <xdr:rowOff>9525</xdr:rowOff>
    </xdr:from>
    <xdr:to>
      <xdr:col>11</xdr:col>
      <xdr:colOff>742950</xdr:colOff>
      <xdr:row>5</xdr:row>
      <xdr:rowOff>76200</xdr:rowOff>
    </xdr:to>
    <xdr:sp macro="" textlink="">
      <xdr:nvSpPr>
        <xdr:cNvPr id="143" name="Text 84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</xdr:row>
      <xdr:rowOff>9525</xdr:rowOff>
    </xdr:from>
    <xdr:to>
      <xdr:col>11</xdr:col>
      <xdr:colOff>742950</xdr:colOff>
      <xdr:row>5</xdr:row>
      <xdr:rowOff>76200</xdr:rowOff>
    </xdr:to>
    <xdr:sp macro="" textlink="">
      <xdr:nvSpPr>
        <xdr:cNvPr id="144" name="Text 385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</xdr:row>
      <xdr:rowOff>9525</xdr:rowOff>
    </xdr:from>
    <xdr:to>
      <xdr:col>11</xdr:col>
      <xdr:colOff>742950</xdr:colOff>
      <xdr:row>5</xdr:row>
      <xdr:rowOff>76200</xdr:rowOff>
    </xdr:to>
    <xdr:sp macro="" textlink="">
      <xdr:nvSpPr>
        <xdr:cNvPr id="145" name="Text 386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</xdr:row>
      <xdr:rowOff>9525</xdr:rowOff>
    </xdr:from>
    <xdr:to>
      <xdr:col>11</xdr:col>
      <xdr:colOff>742950</xdr:colOff>
      <xdr:row>5</xdr:row>
      <xdr:rowOff>76200</xdr:rowOff>
    </xdr:to>
    <xdr:sp macro="" textlink="">
      <xdr:nvSpPr>
        <xdr:cNvPr id="146" name="Text 387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</xdr:row>
      <xdr:rowOff>9525</xdr:rowOff>
    </xdr:from>
    <xdr:to>
      <xdr:col>11</xdr:col>
      <xdr:colOff>742950</xdr:colOff>
      <xdr:row>5</xdr:row>
      <xdr:rowOff>76200</xdr:rowOff>
    </xdr:to>
    <xdr:sp macro="" textlink="">
      <xdr:nvSpPr>
        <xdr:cNvPr id="147" name="Text 388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</xdr:row>
      <xdr:rowOff>9525</xdr:rowOff>
    </xdr:from>
    <xdr:to>
      <xdr:col>11</xdr:col>
      <xdr:colOff>742950</xdr:colOff>
      <xdr:row>5</xdr:row>
      <xdr:rowOff>76200</xdr:rowOff>
    </xdr:to>
    <xdr:sp macro="" textlink="">
      <xdr:nvSpPr>
        <xdr:cNvPr id="148" name="Text 389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6</xdr:row>
      <xdr:rowOff>9525</xdr:rowOff>
    </xdr:from>
    <xdr:to>
      <xdr:col>6</xdr:col>
      <xdr:colOff>742950</xdr:colOff>
      <xdr:row>6</xdr:row>
      <xdr:rowOff>76200</xdr:rowOff>
    </xdr:to>
    <xdr:sp macro="" textlink="">
      <xdr:nvSpPr>
        <xdr:cNvPr id="149" name="Text 67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 txBox="1">
          <a:spLocks noChangeArrowheads="1"/>
        </xdr:cNvSpPr>
      </xdr:nvSpPr>
      <xdr:spPr bwMode="auto">
        <a:xfrm>
          <a:off x="161925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6</xdr:row>
      <xdr:rowOff>9525</xdr:rowOff>
    </xdr:from>
    <xdr:to>
      <xdr:col>11</xdr:col>
      <xdr:colOff>742950</xdr:colOff>
      <xdr:row>6</xdr:row>
      <xdr:rowOff>76200</xdr:rowOff>
    </xdr:to>
    <xdr:sp macro="" textlink="">
      <xdr:nvSpPr>
        <xdr:cNvPr id="150" name="Text 67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 txBox="1">
          <a:spLocks noChangeArrowheads="1"/>
        </xdr:cNvSpPr>
      </xdr:nvSpPr>
      <xdr:spPr bwMode="auto">
        <a:xfrm>
          <a:off x="161925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14</xdr:row>
      <xdr:rowOff>9525</xdr:rowOff>
    </xdr:from>
    <xdr:to>
      <xdr:col>11</xdr:col>
      <xdr:colOff>742950</xdr:colOff>
      <xdr:row>14</xdr:row>
      <xdr:rowOff>76200</xdr:rowOff>
    </xdr:to>
    <xdr:sp macro="" textlink="">
      <xdr:nvSpPr>
        <xdr:cNvPr id="151" name="Text 6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 txBox="1">
          <a:spLocks noChangeArrowheads="1"/>
        </xdr:cNvSpPr>
      </xdr:nvSpPr>
      <xdr:spPr bwMode="auto">
        <a:xfrm>
          <a:off x="161925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14</xdr:row>
      <xdr:rowOff>9525</xdr:rowOff>
    </xdr:from>
    <xdr:to>
      <xdr:col>6</xdr:col>
      <xdr:colOff>742950</xdr:colOff>
      <xdr:row>14</xdr:row>
      <xdr:rowOff>76200</xdr:rowOff>
    </xdr:to>
    <xdr:sp macro="" textlink="">
      <xdr:nvSpPr>
        <xdr:cNvPr id="152" name="Text 67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 txBox="1">
          <a:spLocks noChangeArrowheads="1"/>
        </xdr:cNvSpPr>
      </xdr:nvSpPr>
      <xdr:spPr bwMode="auto">
        <a:xfrm>
          <a:off x="161925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14</xdr:row>
      <xdr:rowOff>9525</xdr:rowOff>
    </xdr:from>
    <xdr:to>
      <xdr:col>1</xdr:col>
      <xdr:colOff>742950</xdr:colOff>
      <xdr:row>14</xdr:row>
      <xdr:rowOff>76200</xdr:rowOff>
    </xdr:to>
    <xdr:sp macro="" textlink="">
      <xdr:nvSpPr>
        <xdr:cNvPr id="153" name="Text 67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 txBox="1">
          <a:spLocks noChangeArrowheads="1"/>
        </xdr:cNvSpPr>
      </xdr:nvSpPr>
      <xdr:spPr bwMode="auto">
        <a:xfrm>
          <a:off x="161925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22</xdr:row>
      <xdr:rowOff>9525</xdr:rowOff>
    </xdr:from>
    <xdr:to>
      <xdr:col>1</xdr:col>
      <xdr:colOff>742950</xdr:colOff>
      <xdr:row>22</xdr:row>
      <xdr:rowOff>76200</xdr:rowOff>
    </xdr:to>
    <xdr:sp macro="" textlink="">
      <xdr:nvSpPr>
        <xdr:cNvPr id="154" name="Text 67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 txBox="1">
          <a:spLocks noChangeArrowheads="1"/>
        </xdr:cNvSpPr>
      </xdr:nvSpPr>
      <xdr:spPr bwMode="auto">
        <a:xfrm>
          <a:off x="161925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22</xdr:row>
      <xdr:rowOff>9525</xdr:rowOff>
    </xdr:from>
    <xdr:to>
      <xdr:col>6</xdr:col>
      <xdr:colOff>742950</xdr:colOff>
      <xdr:row>22</xdr:row>
      <xdr:rowOff>76200</xdr:rowOff>
    </xdr:to>
    <xdr:sp macro="" textlink="">
      <xdr:nvSpPr>
        <xdr:cNvPr id="155" name="Text 67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 txBox="1">
          <a:spLocks noChangeArrowheads="1"/>
        </xdr:cNvSpPr>
      </xdr:nvSpPr>
      <xdr:spPr bwMode="auto">
        <a:xfrm>
          <a:off x="161925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22</xdr:row>
      <xdr:rowOff>9525</xdr:rowOff>
    </xdr:from>
    <xdr:to>
      <xdr:col>11</xdr:col>
      <xdr:colOff>742950</xdr:colOff>
      <xdr:row>22</xdr:row>
      <xdr:rowOff>76200</xdr:rowOff>
    </xdr:to>
    <xdr:sp macro="" textlink="">
      <xdr:nvSpPr>
        <xdr:cNvPr id="156" name="Text 67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 txBox="1">
          <a:spLocks noChangeArrowheads="1"/>
        </xdr:cNvSpPr>
      </xdr:nvSpPr>
      <xdr:spPr bwMode="auto">
        <a:xfrm>
          <a:off x="161925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13</xdr:row>
      <xdr:rowOff>9525</xdr:rowOff>
    </xdr:from>
    <xdr:to>
      <xdr:col>1</xdr:col>
      <xdr:colOff>742950</xdr:colOff>
      <xdr:row>13</xdr:row>
      <xdr:rowOff>76200</xdr:rowOff>
    </xdr:to>
    <xdr:sp macro="" textlink="">
      <xdr:nvSpPr>
        <xdr:cNvPr id="164" name="Text 66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13</xdr:row>
      <xdr:rowOff>9525</xdr:rowOff>
    </xdr:from>
    <xdr:to>
      <xdr:col>1</xdr:col>
      <xdr:colOff>742950</xdr:colOff>
      <xdr:row>13</xdr:row>
      <xdr:rowOff>76200</xdr:rowOff>
    </xdr:to>
    <xdr:sp macro="" textlink="">
      <xdr:nvSpPr>
        <xdr:cNvPr id="165" name="Text 84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13</xdr:row>
      <xdr:rowOff>9525</xdr:rowOff>
    </xdr:from>
    <xdr:to>
      <xdr:col>1</xdr:col>
      <xdr:colOff>742950</xdr:colOff>
      <xdr:row>13</xdr:row>
      <xdr:rowOff>76200</xdr:rowOff>
    </xdr:to>
    <xdr:sp macro="" textlink="">
      <xdr:nvSpPr>
        <xdr:cNvPr id="166" name="Text 385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13</xdr:row>
      <xdr:rowOff>9525</xdr:rowOff>
    </xdr:from>
    <xdr:to>
      <xdr:col>1</xdr:col>
      <xdr:colOff>742950</xdr:colOff>
      <xdr:row>13</xdr:row>
      <xdr:rowOff>76200</xdr:rowOff>
    </xdr:to>
    <xdr:sp macro="" textlink="">
      <xdr:nvSpPr>
        <xdr:cNvPr id="167" name="Text 386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13</xdr:row>
      <xdr:rowOff>9525</xdr:rowOff>
    </xdr:from>
    <xdr:to>
      <xdr:col>1</xdr:col>
      <xdr:colOff>742950</xdr:colOff>
      <xdr:row>13</xdr:row>
      <xdr:rowOff>76200</xdr:rowOff>
    </xdr:to>
    <xdr:sp macro="" textlink="">
      <xdr:nvSpPr>
        <xdr:cNvPr id="168" name="Text 387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13</xdr:row>
      <xdr:rowOff>9525</xdr:rowOff>
    </xdr:from>
    <xdr:to>
      <xdr:col>1</xdr:col>
      <xdr:colOff>742950</xdr:colOff>
      <xdr:row>13</xdr:row>
      <xdr:rowOff>76200</xdr:rowOff>
    </xdr:to>
    <xdr:sp macro="" textlink="">
      <xdr:nvSpPr>
        <xdr:cNvPr id="169" name="Text 388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13</xdr:row>
      <xdr:rowOff>9525</xdr:rowOff>
    </xdr:from>
    <xdr:to>
      <xdr:col>1</xdr:col>
      <xdr:colOff>742950</xdr:colOff>
      <xdr:row>13</xdr:row>
      <xdr:rowOff>76200</xdr:rowOff>
    </xdr:to>
    <xdr:sp macro="" textlink="">
      <xdr:nvSpPr>
        <xdr:cNvPr id="170" name="Text 389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21</xdr:row>
      <xdr:rowOff>9525</xdr:rowOff>
    </xdr:from>
    <xdr:to>
      <xdr:col>1</xdr:col>
      <xdr:colOff>742950</xdr:colOff>
      <xdr:row>21</xdr:row>
      <xdr:rowOff>76200</xdr:rowOff>
    </xdr:to>
    <xdr:sp macro="" textlink="">
      <xdr:nvSpPr>
        <xdr:cNvPr id="178" name="Text 66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21</xdr:row>
      <xdr:rowOff>9525</xdr:rowOff>
    </xdr:from>
    <xdr:to>
      <xdr:col>1</xdr:col>
      <xdr:colOff>742950</xdr:colOff>
      <xdr:row>21</xdr:row>
      <xdr:rowOff>76200</xdr:rowOff>
    </xdr:to>
    <xdr:sp macro="" textlink="">
      <xdr:nvSpPr>
        <xdr:cNvPr id="179" name="Text 84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21</xdr:row>
      <xdr:rowOff>9525</xdr:rowOff>
    </xdr:from>
    <xdr:to>
      <xdr:col>1</xdr:col>
      <xdr:colOff>742950</xdr:colOff>
      <xdr:row>21</xdr:row>
      <xdr:rowOff>76200</xdr:rowOff>
    </xdr:to>
    <xdr:sp macro="" textlink="">
      <xdr:nvSpPr>
        <xdr:cNvPr id="180" name="Text 385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21</xdr:row>
      <xdr:rowOff>9525</xdr:rowOff>
    </xdr:from>
    <xdr:to>
      <xdr:col>1</xdr:col>
      <xdr:colOff>742950</xdr:colOff>
      <xdr:row>21</xdr:row>
      <xdr:rowOff>76200</xdr:rowOff>
    </xdr:to>
    <xdr:sp macro="" textlink="">
      <xdr:nvSpPr>
        <xdr:cNvPr id="181" name="Text 386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21</xdr:row>
      <xdr:rowOff>9525</xdr:rowOff>
    </xdr:from>
    <xdr:to>
      <xdr:col>1</xdr:col>
      <xdr:colOff>742950</xdr:colOff>
      <xdr:row>21</xdr:row>
      <xdr:rowOff>76200</xdr:rowOff>
    </xdr:to>
    <xdr:sp macro="" textlink="">
      <xdr:nvSpPr>
        <xdr:cNvPr id="182" name="Text 387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21</xdr:row>
      <xdr:rowOff>9525</xdr:rowOff>
    </xdr:from>
    <xdr:to>
      <xdr:col>1</xdr:col>
      <xdr:colOff>742950</xdr:colOff>
      <xdr:row>21</xdr:row>
      <xdr:rowOff>76200</xdr:rowOff>
    </xdr:to>
    <xdr:sp macro="" textlink="">
      <xdr:nvSpPr>
        <xdr:cNvPr id="183" name="Text 388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21</xdr:row>
      <xdr:rowOff>9525</xdr:rowOff>
    </xdr:from>
    <xdr:to>
      <xdr:col>1</xdr:col>
      <xdr:colOff>742950</xdr:colOff>
      <xdr:row>21</xdr:row>
      <xdr:rowOff>76200</xdr:rowOff>
    </xdr:to>
    <xdr:sp macro="" textlink="">
      <xdr:nvSpPr>
        <xdr:cNvPr id="184" name="Text 389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21</xdr:row>
      <xdr:rowOff>9525</xdr:rowOff>
    </xdr:from>
    <xdr:to>
      <xdr:col>6</xdr:col>
      <xdr:colOff>742950</xdr:colOff>
      <xdr:row>21</xdr:row>
      <xdr:rowOff>76200</xdr:rowOff>
    </xdr:to>
    <xdr:sp macro="" textlink="">
      <xdr:nvSpPr>
        <xdr:cNvPr id="192" name="Text 66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21</xdr:row>
      <xdr:rowOff>9525</xdr:rowOff>
    </xdr:from>
    <xdr:to>
      <xdr:col>6</xdr:col>
      <xdr:colOff>742950</xdr:colOff>
      <xdr:row>21</xdr:row>
      <xdr:rowOff>76200</xdr:rowOff>
    </xdr:to>
    <xdr:sp macro="" textlink="">
      <xdr:nvSpPr>
        <xdr:cNvPr id="193" name="Text 84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21</xdr:row>
      <xdr:rowOff>9525</xdr:rowOff>
    </xdr:from>
    <xdr:to>
      <xdr:col>6</xdr:col>
      <xdr:colOff>742950</xdr:colOff>
      <xdr:row>21</xdr:row>
      <xdr:rowOff>76200</xdr:rowOff>
    </xdr:to>
    <xdr:sp macro="" textlink="">
      <xdr:nvSpPr>
        <xdr:cNvPr id="194" name="Text 385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21</xdr:row>
      <xdr:rowOff>9525</xdr:rowOff>
    </xdr:from>
    <xdr:to>
      <xdr:col>6</xdr:col>
      <xdr:colOff>742950</xdr:colOff>
      <xdr:row>21</xdr:row>
      <xdr:rowOff>76200</xdr:rowOff>
    </xdr:to>
    <xdr:sp macro="" textlink="">
      <xdr:nvSpPr>
        <xdr:cNvPr id="195" name="Text 386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21</xdr:row>
      <xdr:rowOff>9525</xdr:rowOff>
    </xdr:from>
    <xdr:to>
      <xdr:col>6</xdr:col>
      <xdr:colOff>742950</xdr:colOff>
      <xdr:row>21</xdr:row>
      <xdr:rowOff>76200</xdr:rowOff>
    </xdr:to>
    <xdr:sp macro="" textlink="">
      <xdr:nvSpPr>
        <xdr:cNvPr id="196" name="Text 387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21</xdr:row>
      <xdr:rowOff>9525</xdr:rowOff>
    </xdr:from>
    <xdr:to>
      <xdr:col>6</xdr:col>
      <xdr:colOff>742950</xdr:colOff>
      <xdr:row>21</xdr:row>
      <xdr:rowOff>76200</xdr:rowOff>
    </xdr:to>
    <xdr:sp macro="" textlink="">
      <xdr:nvSpPr>
        <xdr:cNvPr id="197" name="Text 388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21</xdr:row>
      <xdr:rowOff>9525</xdr:rowOff>
    </xdr:from>
    <xdr:to>
      <xdr:col>6</xdr:col>
      <xdr:colOff>742950</xdr:colOff>
      <xdr:row>21</xdr:row>
      <xdr:rowOff>76200</xdr:rowOff>
    </xdr:to>
    <xdr:sp macro="" textlink="">
      <xdr:nvSpPr>
        <xdr:cNvPr id="198" name="Text 389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13</xdr:row>
      <xdr:rowOff>9525</xdr:rowOff>
    </xdr:from>
    <xdr:to>
      <xdr:col>6</xdr:col>
      <xdr:colOff>742950</xdr:colOff>
      <xdr:row>13</xdr:row>
      <xdr:rowOff>76200</xdr:rowOff>
    </xdr:to>
    <xdr:sp macro="" textlink="">
      <xdr:nvSpPr>
        <xdr:cNvPr id="199" name="Text 66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13</xdr:row>
      <xdr:rowOff>9525</xdr:rowOff>
    </xdr:from>
    <xdr:to>
      <xdr:col>6</xdr:col>
      <xdr:colOff>742950</xdr:colOff>
      <xdr:row>13</xdr:row>
      <xdr:rowOff>76200</xdr:rowOff>
    </xdr:to>
    <xdr:sp macro="" textlink="">
      <xdr:nvSpPr>
        <xdr:cNvPr id="200" name="Text 84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13</xdr:row>
      <xdr:rowOff>9525</xdr:rowOff>
    </xdr:from>
    <xdr:to>
      <xdr:col>6</xdr:col>
      <xdr:colOff>742950</xdr:colOff>
      <xdr:row>13</xdr:row>
      <xdr:rowOff>76200</xdr:rowOff>
    </xdr:to>
    <xdr:sp macro="" textlink="">
      <xdr:nvSpPr>
        <xdr:cNvPr id="201" name="Text 385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13</xdr:row>
      <xdr:rowOff>9525</xdr:rowOff>
    </xdr:from>
    <xdr:to>
      <xdr:col>6</xdr:col>
      <xdr:colOff>742950</xdr:colOff>
      <xdr:row>13</xdr:row>
      <xdr:rowOff>76200</xdr:rowOff>
    </xdr:to>
    <xdr:sp macro="" textlink="">
      <xdr:nvSpPr>
        <xdr:cNvPr id="202" name="Text 386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13</xdr:row>
      <xdr:rowOff>9525</xdr:rowOff>
    </xdr:from>
    <xdr:to>
      <xdr:col>6</xdr:col>
      <xdr:colOff>742950</xdr:colOff>
      <xdr:row>13</xdr:row>
      <xdr:rowOff>76200</xdr:rowOff>
    </xdr:to>
    <xdr:sp macro="" textlink="">
      <xdr:nvSpPr>
        <xdr:cNvPr id="203" name="Text 387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13</xdr:row>
      <xdr:rowOff>9525</xdr:rowOff>
    </xdr:from>
    <xdr:to>
      <xdr:col>6</xdr:col>
      <xdr:colOff>742950</xdr:colOff>
      <xdr:row>13</xdr:row>
      <xdr:rowOff>76200</xdr:rowOff>
    </xdr:to>
    <xdr:sp macro="" textlink="">
      <xdr:nvSpPr>
        <xdr:cNvPr id="204" name="Text 388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13</xdr:row>
      <xdr:rowOff>9525</xdr:rowOff>
    </xdr:from>
    <xdr:to>
      <xdr:col>6</xdr:col>
      <xdr:colOff>742950</xdr:colOff>
      <xdr:row>13</xdr:row>
      <xdr:rowOff>76200</xdr:rowOff>
    </xdr:to>
    <xdr:sp macro="" textlink="">
      <xdr:nvSpPr>
        <xdr:cNvPr id="205" name="Text 389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13</xdr:row>
      <xdr:rowOff>9525</xdr:rowOff>
    </xdr:from>
    <xdr:to>
      <xdr:col>11</xdr:col>
      <xdr:colOff>742950</xdr:colOff>
      <xdr:row>13</xdr:row>
      <xdr:rowOff>76200</xdr:rowOff>
    </xdr:to>
    <xdr:sp macro="" textlink="">
      <xdr:nvSpPr>
        <xdr:cNvPr id="206" name="Text 66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13</xdr:row>
      <xdr:rowOff>9525</xdr:rowOff>
    </xdr:from>
    <xdr:to>
      <xdr:col>11</xdr:col>
      <xdr:colOff>742950</xdr:colOff>
      <xdr:row>13</xdr:row>
      <xdr:rowOff>76200</xdr:rowOff>
    </xdr:to>
    <xdr:sp macro="" textlink="">
      <xdr:nvSpPr>
        <xdr:cNvPr id="207" name="Text 84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13</xdr:row>
      <xdr:rowOff>9525</xdr:rowOff>
    </xdr:from>
    <xdr:to>
      <xdr:col>11</xdr:col>
      <xdr:colOff>742950</xdr:colOff>
      <xdr:row>13</xdr:row>
      <xdr:rowOff>76200</xdr:rowOff>
    </xdr:to>
    <xdr:sp macro="" textlink="">
      <xdr:nvSpPr>
        <xdr:cNvPr id="208" name="Text 385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13</xdr:row>
      <xdr:rowOff>9525</xdr:rowOff>
    </xdr:from>
    <xdr:to>
      <xdr:col>11</xdr:col>
      <xdr:colOff>742950</xdr:colOff>
      <xdr:row>13</xdr:row>
      <xdr:rowOff>76200</xdr:rowOff>
    </xdr:to>
    <xdr:sp macro="" textlink="">
      <xdr:nvSpPr>
        <xdr:cNvPr id="209" name="Text 386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13</xdr:row>
      <xdr:rowOff>9525</xdr:rowOff>
    </xdr:from>
    <xdr:to>
      <xdr:col>11</xdr:col>
      <xdr:colOff>742950</xdr:colOff>
      <xdr:row>13</xdr:row>
      <xdr:rowOff>76200</xdr:rowOff>
    </xdr:to>
    <xdr:sp macro="" textlink="">
      <xdr:nvSpPr>
        <xdr:cNvPr id="210" name="Text 387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13</xdr:row>
      <xdr:rowOff>9525</xdr:rowOff>
    </xdr:from>
    <xdr:to>
      <xdr:col>11</xdr:col>
      <xdr:colOff>742950</xdr:colOff>
      <xdr:row>13</xdr:row>
      <xdr:rowOff>76200</xdr:rowOff>
    </xdr:to>
    <xdr:sp macro="" textlink="">
      <xdr:nvSpPr>
        <xdr:cNvPr id="211" name="Text 388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13</xdr:row>
      <xdr:rowOff>9525</xdr:rowOff>
    </xdr:from>
    <xdr:to>
      <xdr:col>11</xdr:col>
      <xdr:colOff>742950</xdr:colOff>
      <xdr:row>13</xdr:row>
      <xdr:rowOff>76200</xdr:rowOff>
    </xdr:to>
    <xdr:sp macro="" textlink="">
      <xdr:nvSpPr>
        <xdr:cNvPr id="212" name="Text 389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21</xdr:row>
      <xdr:rowOff>9525</xdr:rowOff>
    </xdr:from>
    <xdr:to>
      <xdr:col>11</xdr:col>
      <xdr:colOff>742950</xdr:colOff>
      <xdr:row>21</xdr:row>
      <xdr:rowOff>76200</xdr:rowOff>
    </xdr:to>
    <xdr:sp macro="" textlink="">
      <xdr:nvSpPr>
        <xdr:cNvPr id="213" name="Text 66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21</xdr:row>
      <xdr:rowOff>9525</xdr:rowOff>
    </xdr:from>
    <xdr:to>
      <xdr:col>11</xdr:col>
      <xdr:colOff>742950</xdr:colOff>
      <xdr:row>21</xdr:row>
      <xdr:rowOff>76200</xdr:rowOff>
    </xdr:to>
    <xdr:sp macro="" textlink="">
      <xdr:nvSpPr>
        <xdr:cNvPr id="214" name="Text 84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21</xdr:row>
      <xdr:rowOff>9525</xdr:rowOff>
    </xdr:from>
    <xdr:to>
      <xdr:col>11</xdr:col>
      <xdr:colOff>742950</xdr:colOff>
      <xdr:row>21</xdr:row>
      <xdr:rowOff>76200</xdr:rowOff>
    </xdr:to>
    <xdr:sp macro="" textlink="">
      <xdr:nvSpPr>
        <xdr:cNvPr id="215" name="Text 385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21</xdr:row>
      <xdr:rowOff>9525</xdr:rowOff>
    </xdr:from>
    <xdr:to>
      <xdr:col>11</xdr:col>
      <xdr:colOff>742950</xdr:colOff>
      <xdr:row>21</xdr:row>
      <xdr:rowOff>76200</xdr:rowOff>
    </xdr:to>
    <xdr:sp macro="" textlink="">
      <xdr:nvSpPr>
        <xdr:cNvPr id="216" name="Text 386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21</xdr:row>
      <xdr:rowOff>9525</xdr:rowOff>
    </xdr:from>
    <xdr:to>
      <xdr:col>11</xdr:col>
      <xdr:colOff>742950</xdr:colOff>
      <xdr:row>21</xdr:row>
      <xdr:rowOff>76200</xdr:rowOff>
    </xdr:to>
    <xdr:sp macro="" textlink="">
      <xdr:nvSpPr>
        <xdr:cNvPr id="217" name="Text 387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21</xdr:row>
      <xdr:rowOff>9525</xdr:rowOff>
    </xdr:from>
    <xdr:to>
      <xdr:col>11</xdr:col>
      <xdr:colOff>742950</xdr:colOff>
      <xdr:row>21</xdr:row>
      <xdr:rowOff>76200</xdr:rowOff>
    </xdr:to>
    <xdr:sp macro="" textlink="">
      <xdr:nvSpPr>
        <xdr:cNvPr id="218" name="Text 388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21</xdr:row>
      <xdr:rowOff>9525</xdr:rowOff>
    </xdr:from>
    <xdr:to>
      <xdr:col>11</xdr:col>
      <xdr:colOff>742950</xdr:colOff>
      <xdr:row>21</xdr:row>
      <xdr:rowOff>76200</xdr:rowOff>
    </xdr:to>
    <xdr:sp macro="" textlink="">
      <xdr:nvSpPr>
        <xdr:cNvPr id="219" name="Text 389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2</xdr:col>
      <xdr:colOff>19050</xdr:colOff>
      <xdr:row>21</xdr:row>
      <xdr:rowOff>9525</xdr:rowOff>
    </xdr:from>
    <xdr:to>
      <xdr:col>3</xdr:col>
      <xdr:colOff>600075</xdr:colOff>
      <xdr:row>21</xdr:row>
      <xdr:rowOff>76200</xdr:rowOff>
    </xdr:to>
    <xdr:sp macro="" textlink="">
      <xdr:nvSpPr>
        <xdr:cNvPr id="220" name="Text 548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 txBox="1">
          <a:spLocks noChangeArrowheads="1"/>
        </xdr:cNvSpPr>
      </xdr:nvSpPr>
      <xdr:spPr bwMode="auto">
        <a:xfrm>
          <a:off x="1182461" y="2506436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7</xdr:col>
      <xdr:colOff>19050</xdr:colOff>
      <xdr:row>21</xdr:row>
      <xdr:rowOff>9525</xdr:rowOff>
    </xdr:from>
    <xdr:to>
      <xdr:col>8</xdr:col>
      <xdr:colOff>600075</xdr:colOff>
      <xdr:row>21</xdr:row>
      <xdr:rowOff>76200</xdr:rowOff>
    </xdr:to>
    <xdr:sp macro="" textlink="">
      <xdr:nvSpPr>
        <xdr:cNvPr id="221" name="Text 548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 txBox="1">
          <a:spLocks noChangeArrowheads="1"/>
        </xdr:cNvSpPr>
      </xdr:nvSpPr>
      <xdr:spPr bwMode="auto">
        <a:xfrm>
          <a:off x="1182461" y="2506436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12</xdr:col>
      <xdr:colOff>19050</xdr:colOff>
      <xdr:row>21</xdr:row>
      <xdr:rowOff>9525</xdr:rowOff>
    </xdr:from>
    <xdr:to>
      <xdr:col>13</xdr:col>
      <xdr:colOff>600075</xdr:colOff>
      <xdr:row>21</xdr:row>
      <xdr:rowOff>76200</xdr:rowOff>
    </xdr:to>
    <xdr:sp macro="" textlink="">
      <xdr:nvSpPr>
        <xdr:cNvPr id="222" name="Text 54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 txBox="1">
          <a:spLocks noChangeArrowheads="1"/>
        </xdr:cNvSpPr>
      </xdr:nvSpPr>
      <xdr:spPr bwMode="auto">
        <a:xfrm>
          <a:off x="1182461" y="2506436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12</xdr:col>
      <xdr:colOff>19050</xdr:colOff>
      <xdr:row>13</xdr:row>
      <xdr:rowOff>9525</xdr:rowOff>
    </xdr:from>
    <xdr:to>
      <xdr:col>13</xdr:col>
      <xdr:colOff>600075</xdr:colOff>
      <xdr:row>13</xdr:row>
      <xdr:rowOff>76200</xdr:rowOff>
    </xdr:to>
    <xdr:sp macro="" textlink="">
      <xdr:nvSpPr>
        <xdr:cNvPr id="223" name="Text 548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 txBox="1">
          <a:spLocks noChangeArrowheads="1"/>
        </xdr:cNvSpPr>
      </xdr:nvSpPr>
      <xdr:spPr bwMode="auto">
        <a:xfrm>
          <a:off x="1182461" y="2506436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7</xdr:col>
      <xdr:colOff>19050</xdr:colOff>
      <xdr:row>13</xdr:row>
      <xdr:rowOff>9525</xdr:rowOff>
    </xdr:from>
    <xdr:to>
      <xdr:col>8</xdr:col>
      <xdr:colOff>600075</xdr:colOff>
      <xdr:row>13</xdr:row>
      <xdr:rowOff>76200</xdr:rowOff>
    </xdr:to>
    <xdr:sp macro="" textlink="">
      <xdr:nvSpPr>
        <xdr:cNvPr id="224" name="Text 548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 txBox="1">
          <a:spLocks noChangeArrowheads="1"/>
        </xdr:cNvSpPr>
      </xdr:nvSpPr>
      <xdr:spPr bwMode="auto">
        <a:xfrm>
          <a:off x="1182461" y="2506436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8</xdr:col>
      <xdr:colOff>19050</xdr:colOff>
      <xdr:row>12</xdr:row>
      <xdr:rowOff>9525</xdr:rowOff>
    </xdr:from>
    <xdr:to>
      <xdr:col>8</xdr:col>
      <xdr:colOff>742950</xdr:colOff>
      <xdr:row>12</xdr:row>
      <xdr:rowOff>76200</xdr:rowOff>
    </xdr:to>
    <xdr:sp macro="" textlink="">
      <xdr:nvSpPr>
        <xdr:cNvPr id="225" name="Text 82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 txBox="1">
          <a:spLocks noChangeArrowheads="1"/>
        </xdr:cNvSpPr>
      </xdr:nvSpPr>
      <xdr:spPr bwMode="auto">
        <a:xfrm>
          <a:off x="1366157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13</xdr:col>
      <xdr:colOff>19050</xdr:colOff>
      <xdr:row>12</xdr:row>
      <xdr:rowOff>9525</xdr:rowOff>
    </xdr:from>
    <xdr:to>
      <xdr:col>13</xdr:col>
      <xdr:colOff>742950</xdr:colOff>
      <xdr:row>12</xdr:row>
      <xdr:rowOff>76200</xdr:rowOff>
    </xdr:to>
    <xdr:sp macro="" textlink="">
      <xdr:nvSpPr>
        <xdr:cNvPr id="226" name="Text 8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 txBox="1">
          <a:spLocks noChangeArrowheads="1"/>
        </xdr:cNvSpPr>
      </xdr:nvSpPr>
      <xdr:spPr bwMode="auto">
        <a:xfrm>
          <a:off x="1366157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13</xdr:col>
      <xdr:colOff>19050</xdr:colOff>
      <xdr:row>20</xdr:row>
      <xdr:rowOff>9525</xdr:rowOff>
    </xdr:from>
    <xdr:to>
      <xdr:col>13</xdr:col>
      <xdr:colOff>742950</xdr:colOff>
      <xdr:row>20</xdr:row>
      <xdr:rowOff>76200</xdr:rowOff>
    </xdr:to>
    <xdr:sp macro="" textlink="">
      <xdr:nvSpPr>
        <xdr:cNvPr id="227" name="Text 82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 txBox="1">
          <a:spLocks noChangeArrowheads="1"/>
        </xdr:cNvSpPr>
      </xdr:nvSpPr>
      <xdr:spPr bwMode="auto">
        <a:xfrm>
          <a:off x="1366157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8</xdr:col>
      <xdr:colOff>19050</xdr:colOff>
      <xdr:row>20</xdr:row>
      <xdr:rowOff>9525</xdr:rowOff>
    </xdr:from>
    <xdr:to>
      <xdr:col>8</xdr:col>
      <xdr:colOff>742950</xdr:colOff>
      <xdr:row>20</xdr:row>
      <xdr:rowOff>76200</xdr:rowOff>
    </xdr:to>
    <xdr:sp macro="" textlink="">
      <xdr:nvSpPr>
        <xdr:cNvPr id="228" name="Text 82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 txBox="1">
          <a:spLocks noChangeArrowheads="1"/>
        </xdr:cNvSpPr>
      </xdr:nvSpPr>
      <xdr:spPr bwMode="auto">
        <a:xfrm>
          <a:off x="1366157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3</xdr:col>
      <xdr:colOff>19050</xdr:colOff>
      <xdr:row>20</xdr:row>
      <xdr:rowOff>9525</xdr:rowOff>
    </xdr:from>
    <xdr:to>
      <xdr:col>3</xdr:col>
      <xdr:colOff>742950</xdr:colOff>
      <xdr:row>20</xdr:row>
      <xdr:rowOff>76200</xdr:rowOff>
    </xdr:to>
    <xdr:sp macro="" textlink="">
      <xdr:nvSpPr>
        <xdr:cNvPr id="231" name="Text 82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 txBox="1">
          <a:spLocks noChangeArrowheads="1"/>
        </xdr:cNvSpPr>
      </xdr:nvSpPr>
      <xdr:spPr bwMode="auto">
        <a:xfrm>
          <a:off x="1366157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3</xdr:col>
      <xdr:colOff>19050</xdr:colOff>
      <xdr:row>20</xdr:row>
      <xdr:rowOff>9525</xdr:rowOff>
    </xdr:from>
    <xdr:to>
      <xdr:col>3</xdr:col>
      <xdr:colOff>742950</xdr:colOff>
      <xdr:row>20</xdr:row>
      <xdr:rowOff>76200</xdr:rowOff>
    </xdr:to>
    <xdr:sp macro="" textlink="">
      <xdr:nvSpPr>
        <xdr:cNvPr id="232" name="Text 82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 txBox="1">
          <a:spLocks noChangeArrowheads="1"/>
        </xdr:cNvSpPr>
      </xdr:nvSpPr>
      <xdr:spPr bwMode="auto">
        <a:xfrm>
          <a:off x="1366157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8</xdr:col>
      <xdr:colOff>19050</xdr:colOff>
      <xdr:row>11</xdr:row>
      <xdr:rowOff>9525</xdr:rowOff>
    </xdr:from>
    <xdr:to>
      <xdr:col>8</xdr:col>
      <xdr:colOff>742950</xdr:colOff>
      <xdr:row>11</xdr:row>
      <xdr:rowOff>76200</xdr:rowOff>
    </xdr:to>
    <xdr:sp macro="" textlink="">
      <xdr:nvSpPr>
        <xdr:cNvPr id="233" name="Text 81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 txBox="1">
          <a:spLocks noChangeArrowheads="1"/>
        </xdr:cNvSpPr>
      </xdr:nvSpPr>
      <xdr:spPr bwMode="auto">
        <a:xfrm>
          <a:off x="1366157" y="2125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11</xdr:row>
      <xdr:rowOff>9525</xdr:rowOff>
    </xdr:from>
    <xdr:to>
      <xdr:col>13</xdr:col>
      <xdr:colOff>742950</xdr:colOff>
      <xdr:row>11</xdr:row>
      <xdr:rowOff>76200</xdr:rowOff>
    </xdr:to>
    <xdr:sp macro="" textlink="">
      <xdr:nvSpPr>
        <xdr:cNvPr id="234" name="Text 81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 txBox="1">
          <a:spLocks noChangeArrowheads="1"/>
        </xdr:cNvSpPr>
      </xdr:nvSpPr>
      <xdr:spPr bwMode="auto">
        <a:xfrm>
          <a:off x="1366157" y="2125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19</xdr:row>
      <xdr:rowOff>9525</xdr:rowOff>
    </xdr:from>
    <xdr:to>
      <xdr:col>13</xdr:col>
      <xdr:colOff>742950</xdr:colOff>
      <xdr:row>19</xdr:row>
      <xdr:rowOff>76200</xdr:rowOff>
    </xdr:to>
    <xdr:sp macro="" textlink="">
      <xdr:nvSpPr>
        <xdr:cNvPr id="235" name="Text 8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 txBox="1">
          <a:spLocks noChangeArrowheads="1"/>
        </xdr:cNvSpPr>
      </xdr:nvSpPr>
      <xdr:spPr bwMode="auto">
        <a:xfrm>
          <a:off x="1366157" y="2125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19</xdr:row>
      <xdr:rowOff>9525</xdr:rowOff>
    </xdr:from>
    <xdr:to>
      <xdr:col>8</xdr:col>
      <xdr:colOff>742950</xdr:colOff>
      <xdr:row>19</xdr:row>
      <xdr:rowOff>76200</xdr:rowOff>
    </xdr:to>
    <xdr:sp macro="" textlink="">
      <xdr:nvSpPr>
        <xdr:cNvPr id="236" name="Text 81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 txBox="1">
          <a:spLocks noChangeArrowheads="1"/>
        </xdr:cNvSpPr>
      </xdr:nvSpPr>
      <xdr:spPr bwMode="auto">
        <a:xfrm>
          <a:off x="1366157" y="2125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19</xdr:row>
      <xdr:rowOff>9525</xdr:rowOff>
    </xdr:from>
    <xdr:to>
      <xdr:col>3</xdr:col>
      <xdr:colOff>742950</xdr:colOff>
      <xdr:row>19</xdr:row>
      <xdr:rowOff>76200</xdr:rowOff>
    </xdr:to>
    <xdr:sp macro="" textlink="">
      <xdr:nvSpPr>
        <xdr:cNvPr id="237" name="Text 81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 txBox="1">
          <a:spLocks noChangeArrowheads="1"/>
        </xdr:cNvSpPr>
      </xdr:nvSpPr>
      <xdr:spPr bwMode="auto">
        <a:xfrm>
          <a:off x="1366157" y="2125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19</xdr:row>
      <xdr:rowOff>9525</xdr:rowOff>
    </xdr:from>
    <xdr:to>
      <xdr:col>3</xdr:col>
      <xdr:colOff>742950</xdr:colOff>
      <xdr:row>19</xdr:row>
      <xdr:rowOff>76200</xdr:rowOff>
    </xdr:to>
    <xdr:sp macro="" textlink="">
      <xdr:nvSpPr>
        <xdr:cNvPr id="238" name="Text 81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 txBox="1">
          <a:spLocks noChangeArrowheads="1"/>
        </xdr:cNvSpPr>
      </xdr:nvSpPr>
      <xdr:spPr bwMode="auto">
        <a:xfrm>
          <a:off x="1366157" y="2125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10</xdr:row>
      <xdr:rowOff>9525</xdr:rowOff>
    </xdr:from>
    <xdr:to>
      <xdr:col>3</xdr:col>
      <xdr:colOff>742950</xdr:colOff>
      <xdr:row>10</xdr:row>
      <xdr:rowOff>76200</xdr:rowOff>
    </xdr:to>
    <xdr:sp macro="" textlink="">
      <xdr:nvSpPr>
        <xdr:cNvPr id="239" name="Text 161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 txBox="1">
          <a:spLocks noChangeArrowheads="1"/>
        </xdr:cNvSpPr>
      </xdr:nvSpPr>
      <xdr:spPr bwMode="auto">
        <a:xfrm>
          <a:off x="6047014" y="397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10</xdr:row>
      <xdr:rowOff>9525</xdr:rowOff>
    </xdr:from>
    <xdr:to>
      <xdr:col>8</xdr:col>
      <xdr:colOff>742950</xdr:colOff>
      <xdr:row>10</xdr:row>
      <xdr:rowOff>76200</xdr:rowOff>
    </xdr:to>
    <xdr:sp macro="" textlink="">
      <xdr:nvSpPr>
        <xdr:cNvPr id="240" name="Text 161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 txBox="1">
          <a:spLocks noChangeArrowheads="1"/>
        </xdr:cNvSpPr>
      </xdr:nvSpPr>
      <xdr:spPr bwMode="auto">
        <a:xfrm>
          <a:off x="6047014" y="397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10</xdr:row>
      <xdr:rowOff>9525</xdr:rowOff>
    </xdr:from>
    <xdr:to>
      <xdr:col>13</xdr:col>
      <xdr:colOff>742950</xdr:colOff>
      <xdr:row>10</xdr:row>
      <xdr:rowOff>76200</xdr:rowOff>
    </xdr:to>
    <xdr:sp macro="" textlink="">
      <xdr:nvSpPr>
        <xdr:cNvPr id="241" name="Text 161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 txBox="1">
          <a:spLocks noChangeArrowheads="1"/>
        </xdr:cNvSpPr>
      </xdr:nvSpPr>
      <xdr:spPr bwMode="auto">
        <a:xfrm>
          <a:off x="6047014" y="397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18</xdr:row>
      <xdr:rowOff>9525</xdr:rowOff>
    </xdr:from>
    <xdr:to>
      <xdr:col>3</xdr:col>
      <xdr:colOff>742950</xdr:colOff>
      <xdr:row>18</xdr:row>
      <xdr:rowOff>76200</xdr:rowOff>
    </xdr:to>
    <xdr:sp macro="" textlink="">
      <xdr:nvSpPr>
        <xdr:cNvPr id="242" name="Text 161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 txBox="1">
          <a:spLocks noChangeArrowheads="1"/>
        </xdr:cNvSpPr>
      </xdr:nvSpPr>
      <xdr:spPr bwMode="auto">
        <a:xfrm>
          <a:off x="6047014" y="397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18</xdr:row>
      <xdr:rowOff>9525</xdr:rowOff>
    </xdr:from>
    <xdr:to>
      <xdr:col>8</xdr:col>
      <xdr:colOff>742950</xdr:colOff>
      <xdr:row>18</xdr:row>
      <xdr:rowOff>76200</xdr:rowOff>
    </xdr:to>
    <xdr:sp macro="" textlink="">
      <xdr:nvSpPr>
        <xdr:cNvPr id="243" name="Text 161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 txBox="1">
          <a:spLocks noChangeArrowheads="1"/>
        </xdr:cNvSpPr>
      </xdr:nvSpPr>
      <xdr:spPr bwMode="auto">
        <a:xfrm>
          <a:off x="6047014" y="397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18</xdr:row>
      <xdr:rowOff>9525</xdr:rowOff>
    </xdr:from>
    <xdr:to>
      <xdr:col>13</xdr:col>
      <xdr:colOff>742950</xdr:colOff>
      <xdr:row>18</xdr:row>
      <xdr:rowOff>76200</xdr:rowOff>
    </xdr:to>
    <xdr:sp macro="" textlink="">
      <xdr:nvSpPr>
        <xdr:cNvPr id="244" name="Text 161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 txBox="1">
          <a:spLocks noChangeArrowheads="1"/>
        </xdr:cNvSpPr>
      </xdr:nvSpPr>
      <xdr:spPr bwMode="auto">
        <a:xfrm>
          <a:off x="6047014" y="397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</xdr:col>
      <xdr:colOff>19050</xdr:colOff>
      <xdr:row>10</xdr:row>
      <xdr:rowOff>9525</xdr:rowOff>
    </xdr:from>
    <xdr:to>
      <xdr:col>2</xdr:col>
      <xdr:colOff>47625</xdr:colOff>
      <xdr:row>10</xdr:row>
      <xdr:rowOff>85725</xdr:rowOff>
    </xdr:to>
    <xdr:sp macro="" textlink="">
      <xdr:nvSpPr>
        <xdr:cNvPr id="245" name="Text 60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 txBox="1">
          <a:spLocks noChangeArrowheads="1"/>
        </xdr:cNvSpPr>
      </xdr:nvSpPr>
      <xdr:spPr bwMode="auto">
        <a:xfrm>
          <a:off x="161925" y="397329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10</xdr:row>
      <xdr:rowOff>9525</xdr:rowOff>
    </xdr:from>
    <xdr:to>
      <xdr:col>7</xdr:col>
      <xdr:colOff>47625</xdr:colOff>
      <xdr:row>10</xdr:row>
      <xdr:rowOff>85725</xdr:rowOff>
    </xdr:to>
    <xdr:sp macro="" textlink="">
      <xdr:nvSpPr>
        <xdr:cNvPr id="246" name="Text 60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 txBox="1">
          <a:spLocks noChangeArrowheads="1"/>
        </xdr:cNvSpPr>
      </xdr:nvSpPr>
      <xdr:spPr bwMode="auto">
        <a:xfrm>
          <a:off x="161925" y="397329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10</xdr:row>
      <xdr:rowOff>9525</xdr:rowOff>
    </xdr:from>
    <xdr:to>
      <xdr:col>12</xdr:col>
      <xdr:colOff>47625</xdr:colOff>
      <xdr:row>10</xdr:row>
      <xdr:rowOff>85725</xdr:rowOff>
    </xdr:to>
    <xdr:sp macro="" textlink="">
      <xdr:nvSpPr>
        <xdr:cNvPr id="247" name="Text 60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 txBox="1">
          <a:spLocks noChangeArrowheads="1"/>
        </xdr:cNvSpPr>
      </xdr:nvSpPr>
      <xdr:spPr bwMode="auto">
        <a:xfrm>
          <a:off x="161925" y="397329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18</xdr:row>
      <xdr:rowOff>9525</xdr:rowOff>
    </xdr:from>
    <xdr:to>
      <xdr:col>2</xdr:col>
      <xdr:colOff>47625</xdr:colOff>
      <xdr:row>18</xdr:row>
      <xdr:rowOff>85725</xdr:rowOff>
    </xdr:to>
    <xdr:sp macro="" textlink="">
      <xdr:nvSpPr>
        <xdr:cNvPr id="248" name="Text 60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 txBox="1">
          <a:spLocks noChangeArrowheads="1"/>
        </xdr:cNvSpPr>
      </xdr:nvSpPr>
      <xdr:spPr bwMode="auto">
        <a:xfrm>
          <a:off x="161925" y="397329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18</xdr:row>
      <xdr:rowOff>9525</xdr:rowOff>
    </xdr:from>
    <xdr:to>
      <xdr:col>7</xdr:col>
      <xdr:colOff>47625</xdr:colOff>
      <xdr:row>18</xdr:row>
      <xdr:rowOff>85725</xdr:rowOff>
    </xdr:to>
    <xdr:sp macro="" textlink="">
      <xdr:nvSpPr>
        <xdr:cNvPr id="249" name="Text 60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 txBox="1">
          <a:spLocks noChangeArrowheads="1"/>
        </xdr:cNvSpPr>
      </xdr:nvSpPr>
      <xdr:spPr bwMode="auto">
        <a:xfrm>
          <a:off x="161925" y="397329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18</xdr:row>
      <xdr:rowOff>9525</xdr:rowOff>
    </xdr:from>
    <xdr:to>
      <xdr:col>12</xdr:col>
      <xdr:colOff>47625</xdr:colOff>
      <xdr:row>18</xdr:row>
      <xdr:rowOff>85725</xdr:rowOff>
    </xdr:to>
    <xdr:sp macro="" textlink="">
      <xdr:nvSpPr>
        <xdr:cNvPr id="250" name="Text 60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 txBox="1">
          <a:spLocks noChangeArrowheads="1"/>
        </xdr:cNvSpPr>
      </xdr:nvSpPr>
      <xdr:spPr bwMode="auto">
        <a:xfrm>
          <a:off x="161925" y="397329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18</xdr:row>
      <xdr:rowOff>9525</xdr:rowOff>
    </xdr:from>
    <xdr:to>
      <xdr:col>12</xdr:col>
      <xdr:colOff>47625</xdr:colOff>
      <xdr:row>18</xdr:row>
      <xdr:rowOff>85725</xdr:rowOff>
    </xdr:to>
    <xdr:sp macro="" textlink="">
      <xdr:nvSpPr>
        <xdr:cNvPr id="251" name="Text 60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 txBox="1">
          <a:spLocks noChangeArrowheads="1"/>
        </xdr:cNvSpPr>
      </xdr:nvSpPr>
      <xdr:spPr bwMode="auto">
        <a:xfrm>
          <a:off x="161925" y="397329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26</xdr:row>
      <xdr:rowOff>9525</xdr:rowOff>
    </xdr:from>
    <xdr:to>
      <xdr:col>7</xdr:col>
      <xdr:colOff>47625</xdr:colOff>
      <xdr:row>26</xdr:row>
      <xdr:rowOff>85725</xdr:rowOff>
    </xdr:to>
    <xdr:sp macro="" textlink="">
      <xdr:nvSpPr>
        <xdr:cNvPr id="457" name="Text 49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 txBox="1">
          <a:spLocks noChangeArrowheads="1"/>
        </xdr:cNvSpPr>
      </xdr:nvSpPr>
      <xdr:spPr bwMode="auto">
        <a:xfrm>
          <a:off x="2502354" y="397329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8</xdr:col>
      <xdr:colOff>19050</xdr:colOff>
      <xdr:row>26</xdr:row>
      <xdr:rowOff>9525</xdr:rowOff>
    </xdr:from>
    <xdr:to>
      <xdr:col>8</xdr:col>
      <xdr:colOff>742950</xdr:colOff>
      <xdr:row>26</xdr:row>
      <xdr:rowOff>76200</xdr:rowOff>
    </xdr:to>
    <xdr:sp macro="" textlink="">
      <xdr:nvSpPr>
        <xdr:cNvPr id="458" name="Text 50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 txBox="1">
          <a:spLocks noChangeArrowheads="1"/>
        </xdr:cNvSpPr>
      </xdr:nvSpPr>
      <xdr:spPr bwMode="auto">
        <a:xfrm>
          <a:off x="3706586" y="397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27</xdr:row>
      <xdr:rowOff>9525</xdr:rowOff>
    </xdr:from>
    <xdr:to>
      <xdr:col>8</xdr:col>
      <xdr:colOff>742950</xdr:colOff>
      <xdr:row>27</xdr:row>
      <xdr:rowOff>76200</xdr:rowOff>
    </xdr:to>
    <xdr:sp macro="" textlink="">
      <xdr:nvSpPr>
        <xdr:cNvPr id="459" name="Text 53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 txBox="1">
          <a:spLocks noChangeArrowheads="1"/>
        </xdr:cNvSpPr>
      </xdr:nvSpPr>
      <xdr:spPr bwMode="auto">
        <a:xfrm>
          <a:off x="3706586" y="587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28</xdr:row>
      <xdr:rowOff>9525</xdr:rowOff>
    </xdr:from>
    <xdr:to>
      <xdr:col>8</xdr:col>
      <xdr:colOff>742950</xdr:colOff>
      <xdr:row>28</xdr:row>
      <xdr:rowOff>76200</xdr:rowOff>
    </xdr:to>
    <xdr:sp macro="" textlink="">
      <xdr:nvSpPr>
        <xdr:cNvPr id="460" name="Text 54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 txBox="1">
          <a:spLocks noChangeArrowheads="1"/>
        </xdr:cNvSpPr>
      </xdr:nvSpPr>
      <xdr:spPr bwMode="auto">
        <a:xfrm>
          <a:off x="3706586" y="778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6</xdr:col>
      <xdr:colOff>19050</xdr:colOff>
      <xdr:row>28</xdr:row>
      <xdr:rowOff>9525</xdr:rowOff>
    </xdr:from>
    <xdr:to>
      <xdr:col>6</xdr:col>
      <xdr:colOff>742950</xdr:colOff>
      <xdr:row>28</xdr:row>
      <xdr:rowOff>76200</xdr:rowOff>
    </xdr:to>
    <xdr:sp macro="" textlink="">
      <xdr:nvSpPr>
        <xdr:cNvPr id="461" name="Text 56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 txBox="1">
          <a:spLocks noChangeArrowheads="1"/>
        </xdr:cNvSpPr>
      </xdr:nvSpPr>
      <xdr:spPr bwMode="auto">
        <a:xfrm>
          <a:off x="2502354" y="778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6</xdr:col>
      <xdr:colOff>19050</xdr:colOff>
      <xdr:row>29</xdr:row>
      <xdr:rowOff>9525</xdr:rowOff>
    </xdr:from>
    <xdr:to>
      <xdr:col>6</xdr:col>
      <xdr:colOff>742950</xdr:colOff>
      <xdr:row>29</xdr:row>
      <xdr:rowOff>76200</xdr:rowOff>
    </xdr:to>
    <xdr:sp macro="" textlink="">
      <xdr:nvSpPr>
        <xdr:cNvPr id="462" name="Text 57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30</xdr:row>
      <xdr:rowOff>9525</xdr:rowOff>
    </xdr:from>
    <xdr:to>
      <xdr:col>6</xdr:col>
      <xdr:colOff>742950</xdr:colOff>
      <xdr:row>30</xdr:row>
      <xdr:rowOff>76200</xdr:rowOff>
    </xdr:to>
    <xdr:sp macro="" textlink="">
      <xdr:nvSpPr>
        <xdr:cNvPr id="463" name="Text 58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 txBox="1">
          <a:spLocks noChangeArrowheads="1"/>
        </xdr:cNvSpPr>
      </xdr:nvSpPr>
      <xdr:spPr bwMode="auto">
        <a:xfrm>
          <a:off x="2502354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26</xdr:row>
      <xdr:rowOff>9525</xdr:rowOff>
    </xdr:from>
    <xdr:to>
      <xdr:col>2</xdr:col>
      <xdr:colOff>47625</xdr:colOff>
      <xdr:row>26</xdr:row>
      <xdr:rowOff>85725</xdr:rowOff>
    </xdr:to>
    <xdr:sp macro="" textlink="">
      <xdr:nvSpPr>
        <xdr:cNvPr id="464" name="Text 60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 txBox="1">
          <a:spLocks noChangeArrowheads="1"/>
        </xdr:cNvSpPr>
      </xdr:nvSpPr>
      <xdr:spPr bwMode="auto">
        <a:xfrm>
          <a:off x="161925" y="397329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3</xdr:col>
      <xdr:colOff>19050</xdr:colOff>
      <xdr:row>26</xdr:row>
      <xdr:rowOff>9525</xdr:rowOff>
    </xdr:from>
    <xdr:to>
      <xdr:col>3</xdr:col>
      <xdr:colOff>742950</xdr:colOff>
      <xdr:row>26</xdr:row>
      <xdr:rowOff>76200</xdr:rowOff>
    </xdr:to>
    <xdr:sp macro="" textlink="">
      <xdr:nvSpPr>
        <xdr:cNvPr id="465" name="Text 61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 txBox="1">
          <a:spLocks noChangeArrowheads="1"/>
        </xdr:cNvSpPr>
      </xdr:nvSpPr>
      <xdr:spPr bwMode="auto">
        <a:xfrm>
          <a:off x="1366157" y="397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</xdr:col>
      <xdr:colOff>9525</xdr:colOff>
      <xdr:row>27</xdr:row>
      <xdr:rowOff>9525</xdr:rowOff>
    </xdr:from>
    <xdr:to>
      <xdr:col>3</xdr:col>
      <xdr:colOff>28575</xdr:colOff>
      <xdr:row>27</xdr:row>
      <xdr:rowOff>76200</xdr:rowOff>
    </xdr:to>
    <xdr:sp macro="" textlink="">
      <xdr:nvSpPr>
        <xdr:cNvPr id="466" name="Text 62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 txBox="1">
          <a:spLocks noChangeArrowheads="1"/>
        </xdr:cNvSpPr>
      </xdr:nvSpPr>
      <xdr:spPr bwMode="auto">
        <a:xfrm>
          <a:off x="152400" y="587829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3</xdr:col>
      <xdr:colOff>19050</xdr:colOff>
      <xdr:row>27</xdr:row>
      <xdr:rowOff>9525</xdr:rowOff>
    </xdr:from>
    <xdr:to>
      <xdr:col>3</xdr:col>
      <xdr:colOff>742950</xdr:colOff>
      <xdr:row>27</xdr:row>
      <xdr:rowOff>76200</xdr:rowOff>
    </xdr:to>
    <xdr:sp macro="" textlink="">
      <xdr:nvSpPr>
        <xdr:cNvPr id="467" name="Text 63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 txBox="1">
          <a:spLocks noChangeArrowheads="1"/>
        </xdr:cNvSpPr>
      </xdr:nvSpPr>
      <xdr:spPr bwMode="auto">
        <a:xfrm>
          <a:off x="1366157" y="587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m</a:t>
          </a:r>
        </a:p>
      </xdr:txBody>
    </xdr:sp>
    <xdr:clientData/>
  </xdr:twoCellAnchor>
  <xdr:twoCellAnchor>
    <xdr:from>
      <xdr:col>3</xdr:col>
      <xdr:colOff>19050</xdr:colOff>
      <xdr:row>28</xdr:row>
      <xdr:rowOff>9525</xdr:rowOff>
    </xdr:from>
    <xdr:to>
      <xdr:col>3</xdr:col>
      <xdr:colOff>742950</xdr:colOff>
      <xdr:row>28</xdr:row>
      <xdr:rowOff>76200</xdr:rowOff>
    </xdr:to>
    <xdr:sp macro="" textlink="">
      <xdr:nvSpPr>
        <xdr:cNvPr id="468" name="Text 64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 txBox="1">
          <a:spLocks noChangeArrowheads="1"/>
        </xdr:cNvSpPr>
      </xdr:nvSpPr>
      <xdr:spPr bwMode="auto">
        <a:xfrm>
          <a:off x="1366157" y="778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</xdr:col>
      <xdr:colOff>19050</xdr:colOff>
      <xdr:row>28</xdr:row>
      <xdr:rowOff>9525</xdr:rowOff>
    </xdr:from>
    <xdr:to>
      <xdr:col>1</xdr:col>
      <xdr:colOff>742950</xdr:colOff>
      <xdr:row>28</xdr:row>
      <xdr:rowOff>76200</xdr:rowOff>
    </xdr:to>
    <xdr:sp macro="" textlink="">
      <xdr:nvSpPr>
        <xdr:cNvPr id="469" name="Text 65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 txBox="1">
          <a:spLocks noChangeArrowheads="1"/>
        </xdr:cNvSpPr>
      </xdr:nvSpPr>
      <xdr:spPr bwMode="auto">
        <a:xfrm>
          <a:off x="161925" y="778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1</xdr:col>
      <xdr:colOff>19050</xdr:colOff>
      <xdr:row>29</xdr:row>
      <xdr:rowOff>9525</xdr:rowOff>
    </xdr:from>
    <xdr:to>
      <xdr:col>1</xdr:col>
      <xdr:colOff>742950</xdr:colOff>
      <xdr:row>29</xdr:row>
      <xdr:rowOff>76200</xdr:rowOff>
    </xdr:to>
    <xdr:sp macro="" textlink="">
      <xdr:nvSpPr>
        <xdr:cNvPr id="470" name="Text 66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30</xdr:row>
      <xdr:rowOff>9525</xdr:rowOff>
    </xdr:from>
    <xdr:to>
      <xdr:col>1</xdr:col>
      <xdr:colOff>742950</xdr:colOff>
      <xdr:row>30</xdr:row>
      <xdr:rowOff>76200</xdr:rowOff>
    </xdr:to>
    <xdr:sp macro="" textlink="">
      <xdr:nvSpPr>
        <xdr:cNvPr id="471" name="Text 67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 txBox="1">
          <a:spLocks noChangeArrowheads="1"/>
        </xdr:cNvSpPr>
      </xdr:nvSpPr>
      <xdr:spPr bwMode="auto">
        <a:xfrm>
          <a:off x="161925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34</xdr:row>
      <xdr:rowOff>9525</xdr:rowOff>
    </xdr:from>
    <xdr:to>
      <xdr:col>7</xdr:col>
      <xdr:colOff>47625</xdr:colOff>
      <xdr:row>34</xdr:row>
      <xdr:rowOff>85725</xdr:rowOff>
    </xdr:to>
    <xdr:sp macro="" textlink="">
      <xdr:nvSpPr>
        <xdr:cNvPr id="472" name="Text 69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 txBox="1">
          <a:spLocks noChangeArrowheads="1"/>
        </xdr:cNvSpPr>
      </xdr:nvSpPr>
      <xdr:spPr bwMode="auto">
        <a:xfrm>
          <a:off x="2502354" y="1934936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8</xdr:col>
      <xdr:colOff>19050</xdr:colOff>
      <xdr:row>34</xdr:row>
      <xdr:rowOff>9525</xdr:rowOff>
    </xdr:from>
    <xdr:to>
      <xdr:col>8</xdr:col>
      <xdr:colOff>742950</xdr:colOff>
      <xdr:row>34</xdr:row>
      <xdr:rowOff>76200</xdr:rowOff>
    </xdr:to>
    <xdr:sp macro="" textlink="">
      <xdr:nvSpPr>
        <xdr:cNvPr id="473" name="Text 70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 txBox="1">
          <a:spLocks noChangeArrowheads="1"/>
        </xdr:cNvSpPr>
      </xdr:nvSpPr>
      <xdr:spPr bwMode="auto">
        <a:xfrm>
          <a:off x="3706586" y="1934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35</xdr:row>
      <xdr:rowOff>9525</xdr:rowOff>
    </xdr:from>
    <xdr:to>
      <xdr:col>8</xdr:col>
      <xdr:colOff>742950</xdr:colOff>
      <xdr:row>35</xdr:row>
      <xdr:rowOff>76200</xdr:rowOff>
    </xdr:to>
    <xdr:sp macro="" textlink="">
      <xdr:nvSpPr>
        <xdr:cNvPr id="474" name="Text 72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 txBox="1">
          <a:spLocks noChangeArrowheads="1"/>
        </xdr:cNvSpPr>
      </xdr:nvSpPr>
      <xdr:spPr bwMode="auto">
        <a:xfrm>
          <a:off x="3706586" y="2125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36</xdr:row>
      <xdr:rowOff>9525</xdr:rowOff>
    </xdr:from>
    <xdr:to>
      <xdr:col>8</xdr:col>
      <xdr:colOff>742950</xdr:colOff>
      <xdr:row>36</xdr:row>
      <xdr:rowOff>76200</xdr:rowOff>
    </xdr:to>
    <xdr:sp macro="" textlink="">
      <xdr:nvSpPr>
        <xdr:cNvPr id="475" name="Text 73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 txBox="1">
          <a:spLocks noChangeArrowheads="1"/>
        </xdr:cNvSpPr>
      </xdr:nvSpPr>
      <xdr:spPr bwMode="auto">
        <a:xfrm>
          <a:off x="3706586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6</xdr:col>
      <xdr:colOff>19050</xdr:colOff>
      <xdr:row>36</xdr:row>
      <xdr:rowOff>9525</xdr:rowOff>
    </xdr:from>
    <xdr:to>
      <xdr:col>6</xdr:col>
      <xdr:colOff>742950</xdr:colOff>
      <xdr:row>36</xdr:row>
      <xdr:rowOff>76200</xdr:rowOff>
    </xdr:to>
    <xdr:sp macro="" textlink="">
      <xdr:nvSpPr>
        <xdr:cNvPr id="476" name="Text 74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 txBox="1">
          <a:spLocks noChangeArrowheads="1"/>
        </xdr:cNvSpPr>
      </xdr:nvSpPr>
      <xdr:spPr bwMode="auto">
        <a:xfrm>
          <a:off x="2502354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6</xdr:col>
      <xdr:colOff>19050</xdr:colOff>
      <xdr:row>38</xdr:row>
      <xdr:rowOff>9525</xdr:rowOff>
    </xdr:from>
    <xdr:to>
      <xdr:col>6</xdr:col>
      <xdr:colOff>742950</xdr:colOff>
      <xdr:row>38</xdr:row>
      <xdr:rowOff>76200</xdr:rowOff>
    </xdr:to>
    <xdr:sp macro="" textlink="">
      <xdr:nvSpPr>
        <xdr:cNvPr id="477" name="Text 76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 txBox="1">
          <a:spLocks noChangeArrowheads="1"/>
        </xdr:cNvSpPr>
      </xdr:nvSpPr>
      <xdr:spPr bwMode="auto">
        <a:xfrm>
          <a:off x="2502354" y="2696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34</xdr:row>
      <xdr:rowOff>9525</xdr:rowOff>
    </xdr:from>
    <xdr:to>
      <xdr:col>2</xdr:col>
      <xdr:colOff>47625</xdr:colOff>
      <xdr:row>34</xdr:row>
      <xdr:rowOff>85725</xdr:rowOff>
    </xdr:to>
    <xdr:sp macro="" textlink="">
      <xdr:nvSpPr>
        <xdr:cNvPr id="478" name="Text 78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 txBox="1">
          <a:spLocks noChangeArrowheads="1"/>
        </xdr:cNvSpPr>
      </xdr:nvSpPr>
      <xdr:spPr bwMode="auto">
        <a:xfrm>
          <a:off x="161925" y="1934936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3</xdr:col>
      <xdr:colOff>19050</xdr:colOff>
      <xdr:row>34</xdr:row>
      <xdr:rowOff>9525</xdr:rowOff>
    </xdr:from>
    <xdr:to>
      <xdr:col>3</xdr:col>
      <xdr:colOff>742950</xdr:colOff>
      <xdr:row>34</xdr:row>
      <xdr:rowOff>76200</xdr:rowOff>
    </xdr:to>
    <xdr:sp macro="" textlink="">
      <xdr:nvSpPr>
        <xdr:cNvPr id="479" name="Text 79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 txBox="1">
          <a:spLocks noChangeArrowheads="1"/>
        </xdr:cNvSpPr>
      </xdr:nvSpPr>
      <xdr:spPr bwMode="auto">
        <a:xfrm>
          <a:off x="1366157" y="1934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35</xdr:row>
      <xdr:rowOff>9525</xdr:rowOff>
    </xdr:from>
    <xdr:to>
      <xdr:col>3</xdr:col>
      <xdr:colOff>742950</xdr:colOff>
      <xdr:row>35</xdr:row>
      <xdr:rowOff>76200</xdr:rowOff>
    </xdr:to>
    <xdr:sp macro="" textlink="">
      <xdr:nvSpPr>
        <xdr:cNvPr id="480" name="Text 81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 txBox="1">
          <a:spLocks noChangeArrowheads="1"/>
        </xdr:cNvSpPr>
      </xdr:nvSpPr>
      <xdr:spPr bwMode="auto">
        <a:xfrm>
          <a:off x="1366157" y="2125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36</xdr:row>
      <xdr:rowOff>9525</xdr:rowOff>
    </xdr:from>
    <xdr:to>
      <xdr:col>3</xdr:col>
      <xdr:colOff>742950</xdr:colOff>
      <xdr:row>36</xdr:row>
      <xdr:rowOff>76200</xdr:rowOff>
    </xdr:to>
    <xdr:sp macro="" textlink="">
      <xdr:nvSpPr>
        <xdr:cNvPr id="481" name="Text 82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 txBox="1">
          <a:spLocks noChangeArrowheads="1"/>
        </xdr:cNvSpPr>
      </xdr:nvSpPr>
      <xdr:spPr bwMode="auto">
        <a:xfrm>
          <a:off x="1366157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</xdr:col>
      <xdr:colOff>19050</xdr:colOff>
      <xdr:row>36</xdr:row>
      <xdr:rowOff>9525</xdr:rowOff>
    </xdr:from>
    <xdr:to>
      <xdr:col>1</xdr:col>
      <xdr:colOff>742950</xdr:colOff>
      <xdr:row>36</xdr:row>
      <xdr:rowOff>76200</xdr:rowOff>
    </xdr:to>
    <xdr:sp macro="" textlink="">
      <xdr:nvSpPr>
        <xdr:cNvPr id="482" name="Text 83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 txBox="1">
          <a:spLocks noChangeArrowheads="1"/>
        </xdr:cNvSpPr>
      </xdr:nvSpPr>
      <xdr:spPr bwMode="auto">
        <a:xfrm>
          <a:off x="161925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1</xdr:col>
      <xdr:colOff>19050</xdr:colOff>
      <xdr:row>29</xdr:row>
      <xdr:rowOff>9525</xdr:rowOff>
    </xdr:from>
    <xdr:to>
      <xdr:col>1</xdr:col>
      <xdr:colOff>742950</xdr:colOff>
      <xdr:row>29</xdr:row>
      <xdr:rowOff>76200</xdr:rowOff>
    </xdr:to>
    <xdr:sp macro="" textlink="">
      <xdr:nvSpPr>
        <xdr:cNvPr id="483" name="Text 84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38</xdr:row>
      <xdr:rowOff>9525</xdr:rowOff>
    </xdr:from>
    <xdr:to>
      <xdr:col>1</xdr:col>
      <xdr:colOff>742950</xdr:colOff>
      <xdr:row>38</xdr:row>
      <xdr:rowOff>76200</xdr:rowOff>
    </xdr:to>
    <xdr:sp macro="" textlink="">
      <xdr:nvSpPr>
        <xdr:cNvPr id="484" name="Text 85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 txBox="1">
          <a:spLocks noChangeArrowheads="1"/>
        </xdr:cNvSpPr>
      </xdr:nvSpPr>
      <xdr:spPr bwMode="auto">
        <a:xfrm>
          <a:off x="161925" y="2696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42</xdr:row>
      <xdr:rowOff>9525</xdr:rowOff>
    </xdr:from>
    <xdr:to>
      <xdr:col>7</xdr:col>
      <xdr:colOff>47625</xdr:colOff>
      <xdr:row>42</xdr:row>
      <xdr:rowOff>85725</xdr:rowOff>
    </xdr:to>
    <xdr:sp macro="" textlink="">
      <xdr:nvSpPr>
        <xdr:cNvPr id="485" name="Text 87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 txBox="1">
          <a:spLocks noChangeArrowheads="1"/>
        </xdr:cNvSpPr>
      </xdr:nvSpPr>
      <xdr:spPr bwMode="auto">
        <a:xfrm>
          <a:off x="2502354" y="3472543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8</xdr:col>
      <xdr:colOff>19050</xdr:colOff>
      <xdr:row>44</xdr:row>
      <xdr:rowOff>9525</xdr:rowOff>
    </xdr:from>
    <xdr:to>
      <xdr:col>8</xdr:col>
      <xdr:colOff>742950</xdr:colOff>
      <xdr:row>44</xdr:row>
      <xdr:rowOff>76200</xdr:rowOff>
    </xdr:to>
    <xdr:sp macro="" textlink="">
      <xdr:nvSpPr>
        <xdr:cNvPr id="486" name="Text 91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 txBox="1">
          <a:spLocks noChangeArrowheads="1"/>
        </xdr:cNvSpPr>
      </xdr:nvSpPr>
      <xdr:spPr bwMode="auto">
        <a:xfrm>
          <a:off x="3706586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6</xdr:col>
      <xdr:colOff>19050</xdr:colOff>
      <xdr:row>44</xdr:row>
      <xdr:rowOff>9525</xdr:rowOff>
    </xdr:from>
    <xdr:to>
      <xdr:col>6</xdr:col>
      <xdr:colOff>742950</xdr:colOff>
      <xdr:row>44</xdr:row>
      <xdr:rowOff>76200</xdr:rowOff>
    </xdr:to>
    <xdr:sp macro="" textlink="">
      <xdr:nvSpPr>
        <xdr:cNvPr id="487" name="Text 92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 txBox="1">
          <a:spLocks noChangeArrowheads="1"/>
        </xdr:cNvSpPr>
      </xdr:nvSpPr>
      <xdr:spPr bwMode="auto">
        <a:xfrm>
          <a:off x="2502354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6</xdr:col>
      <xdr:colOff>19050</xdr:colOff>
      <xdr:row>46</xdr:row>
      <xdr:rowOff>9525</xdr:rowOff>
    </xdr:from>
    <xdr:to>
      <xdr:col>6</xdr:col>
      <xdr:colOff>742950</xdr:colOff>
      <xdr:row>46</xdr:row>
      <xdr:rowOff>76200</xdr:rowOff>
    </xdr:to>
    <xdr:sp macro="" textlink="">
      <xdr:nvSpPr>
        <xdr:cNvPr id="488" name="Text 94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 txBox="1">
          <a:spLocks noChangeArrowheads="1"/>
        </xdr:cNvSpPr>
      </xdr:nvSpPr>
      <xdr:spPr bwMode="auto">
        <a:xfrm>
          <a:off x="2502354" y="4234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42</xdr:row>
      <xdr:rowOff>9525</xdr:rowOff>
    </xdr:from>
    <xdr:to>
      <xdr:col>2</xdr:col>
      <xdr:colOff>47625</xdr:colOff>
      <xdr:row>42</xdr:row>
      <xdr:rowOff>85725</xdr:rowOff>
    </xdr:to>
    <xdr:sp macro="" textlink="">
      <xdr:nvSpPr>
        <xdr:cNvPr id="489" name="Text 96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 txBox="1">
          <a:spLocks noChangeArrowheads="1"/>
        </xdr:cNvSpPr>
      </xdr:nvSpPr>
      <xdr:spPr bwMode="auto">
        <a:xfrm>
          <a:off x="161925" y="3472543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3</xdr:col>
      <xdr:colOff>19050</xdr:colOff>
      <xdr:row>42</xdr:row>
      <xdr:rowOff>9525</xdr:rowOff>
    </xdr:from>
    <xdr:to>
      <xdr:col>3</xdr:col>
      <xdr:colOff>742950</xdr:colOff>
      <xdr:row>42</xdr:row>
      <xdr:rowOff>76200</xdr:rowOff>
    </xdr:to>
    <xdr:sp macro="" textlink="">
      <xdr:nvSpPr>
        <xdr:cNvPr id="490" name="Text 97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 txBox="1">
          <a:spLocks noChangeArrowheads="1"/>
        </xdr:cNvSpPr>
      </xdr:nvSpPr>
      <xdr:spPr bwMode="auto">
        <a:xfrm>
          <a:off x="1366157" y="3472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43</xdr:row>
      <xdr:rowOff>9525</xdr:rowOff>
    </xdr:from>
    <xdr:to>
      <xdr:col>3</xdr:col>
      <xdr:colOff>742950</xdr:colOff>
      <xdr:row>43</xdr:row>
      <xdr:rowOff>76200</xdr:rowOff>
    </xdr:to>
    <xdr:sp macro="" textlink="">
      <xdr:nvSpPr>
        <xdr:cNvPr id="491" name="Text 99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 txBox="1">
          <a:spLocks noChangeArrowheads="1"/>
        </xdr:cNvSpPr>
      </xdr:nvSpPr>
      <xdr:spPr bwMode="auto">
        <a:xfrm>
          <a:off x="1366157" y="3663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44</xdr:row>
      <xdr:rowOff>9525</xdr:rowOff>
    </xdr:from>
    <xdr:to>
      <xdr:col>3</xdr:col>
      <xdr:colOff>742950</xdr:colOff>
      <xdr:row>44</xdr:row>
      <xdr:rowOff>76200</xdr:rowOff>
    </xdr:to>
    <xdr:sp macro="" textlink="">
      <xdr:nvSpPr>
        <xdr:cNvPr id="492" name="Text 100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 txBox="1">
          <a:spLocks noChangeArrowheads="1"/>
        </xdr:cNvSpPr>
      </xdr:nvSpPr>
      <xdr:spPr bwMode="auto">
        <a:xfrm>
          <a:off x="1366157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</xdr:col>
      <xdr:colOff>19050</xdr:colOff>
      <xdr:row>44</xdr:row>
      <xdr:rowOff>9525</xdr:rowOff>
    </xdr:from>
    <xdr:to>
      <xdr:col>1</xdr:col>
      <xdr:colOff>742950</xdr:colOff>
      <xdr:row>44</xdr:row>
      <xdr:rowOff>76200</xdr:rowOff>
    </xdr:to>
    <xdr:sp macro="" textlink="">
      <xdr:nvSpPr>
        <xdr:cNvPr id="493" name="Text 101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 txBox="1">
          <a:spLocks noChangeArrowheads="1"/>
        </xdr:cNvSpPr>
      </xdr:nvSpPr>
      <xdr:spPr bwMode="auto">
        <a:xfrm>
          <a:off x="161925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1</xdr:col>
      <xdr:colOff>19050</xdr:colOff>
      <xdr:row>45</xdr:row>
      <xdr:rowOff>9525</xdr:rowOff>
    </xdr:from>
    <xdr:to>
      <xdr:col>1</xdr:col>
      <xdr:colOff>742950</xdr:colOff>
      <xdr:row>45</xdr:row>
      <xdr:rowOff>76200</xdr:rowOff>
    </xdr:to>
    <xdr:sp macro="" textlink="">
      <xdr:nvSpPr>
        <xdr:cNvPr id="494" name="Text 102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 txBox="1">
          <a:spLocks noChangeArrowheads="1"/>
        </xdr:cNvSpPr>
      </xdr:nvSpPr>
      <xdr:spPr bwMode="auto">
        <a:xfrm>
          <a:off x="161925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46</xdr:row>
      <xdr:rowOff>9525</xdr:rowOff>
    </xdr:from>
    <xdr:to>
      <xdr:col>1</xdr:col>
      <xdr:colOff>742950</xdr:colOff>
      <xdr:row>46</xdr:row>
      <xdr:rowOff>76200</xdr:rowOff>
    </xdr:to>
    <xdr:sp macro="" textlink="">
      <xdr:nvSpPr>
        <xdr:cNvPr id="495" name="Text 103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 txBox="1">
          <a:spLocks noChangeArrowheads="1"/>
        </xdr:cNvSpPr>
      </xdr:nvSpPr>
      <xdr:spPr bwMode="auto">
        <a:xfrm>
          <a:off x="161925" y="4234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26</xdr:row>
      <xdr:rowOff>9525</xdr:rowOff>
    </xdr:from>
    <xdr:to>
      <xdr:col>12</xdr:col>
      <xdr:colOff>47625</xdr:colOff>
      <xdr:row>26</xdr:row>
      <xdr:rowOff>85725</xdr:rowOff>
    </xdr:to>
    <xdr:sp macro="" textlink="">
      <xdr:nvSpPr>
        <xdr:cNvPr id="496" name="Text 160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 txBox="1">
          <a:spLocks noChangeArrowheads="1"/>
        </xdr:cNvSpPr>
      </xdr:nvSpPr>
      <xdr:spPr bwMode="auto">
        <a:xfrm>
          <a:off x="4842782" y="397329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13</xdr:col>
      <xdr:colOff>19050</xdr:colOff>
      <xdr:row>26</xdr:row>
      <xdr:rowOff>9525</xdr:rowOff>
    </xdr:from>
    <xdr:to>
      <xdr:col>13</xdr:col>
      <xdr:colOff>742950</xdr:colOff>
      <xdr:row>26</xdr:row>
      <xdr:rowOff>76200</xdr:rowOff>
    </xdr:to>
    <xdr:sp macro="" textlink="">
      <xdr:nvSpPr>
        <xdr:cNvPr id="497" name="Text 161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 txBox="1">
          <a:spLocks noChangeArrowheads="1"/>
        </xdr:cNvSpPr>
      </xdr:nvSpPr>
      <xdr:spPr bwMode="auto">
        <a:xfrm>
          <a:off x="6047014" y="397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27</xdr:row>
      <xdr:rowOff>9525</xdr:rowOff>
    </xdr:from>
    <xdr:to>
      <xdr:col>13</xdr:col>
      <xdr:colOff>742950</xdr:colOff>
      <xdr:row>27</xdr:row>
      <xdr:rowOff>76200</xdr:rowOff>
    </xdr:to>
    <xdr:sp macro="" textlink="">
      <xdr:nvSpPr>
        <xdr:cNvPr id="498" name="Text 163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 txBox="1">
          <a:spLocks noChangeArrowheads="1"/>
        </xdr:cNvSpPr>
      </xdr:nvSpPr>
      <xdr:spPr bwMode="auto">
        <a:xfrm>
          <a:off x="6047014" y="587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11</xdr:col>
      <xdr:colOff>19050</xdr:colOff>
      <xdr:row>28</xdr:row>
      <xdr:rowOff>9525</xdr:rowOff>
    </xdr:from>
    <xdr:to>
      <xdr:col>11</xdr:col>
      <xdr:colOff>742950</xdr:colOff>
      <xdr:row>28</xdr:row>
      <xdr:rowOff>76200</xdr:rowOff>
    </xdr:to>
    <xdr:sp macro="" textlink="">
      <xdr:nvSpPr>
        <xdr:cNvPr id="499" name="Text 165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 txBox="1">
          <a:spLocks noChangeArrowheads="1"/>
        </xdr:cNvSpPr>
      </xdr:nvSpPr>
      <xdr:spPr bwMode="auto">
        <a:xfrm>
          <a:off x="4842782" y="778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11</xdr:col>
      <xdr:colOff>19050</xdr:colOff>
      <xdr:row>29</xdr:row>
      <xdr:rowOff>9525</xdr:rowOff>
    </xdr:from>
    <xdr:to>
      <xdr:col>11</xdr:col>
      <xdr:colOff>742950</xdr:colOff>
      <xdr:row>29</xdr:row>
      <xdr:rowOff>76200</xdr:rowOff>
    </xdr:to>
    <xdr:sp macro="" textlink="">
      <xdr:nvSpPr>
        <xdr:cNvPr id="500" name="Text 166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30</xdr:row>
      <xdr:rowOff>9525</xdr:rowOff>
    </xdr:from>
    <xdr:to>
      <xdr:col>11</xdr:col>
      <xdr:colOff>742950</xdr:colOff>
      <xdr:row>30</xdr:row>
      <xdr:rowOff>76200</xdr:rowOff>
    </xdr:to>
    <xdr:sp macro="" textlink="">
      <xdr:nvSpPr>
        <xdr:cNvPr id="501" name="Text 167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 txBox="1">
          <a:spLocks noChangeArrowheads="1"/>
        </xdr:cNvSpPr>
      </xdr:nvSpPr>
      <xdr:spPr bwMode="auto">
        <a:xfrm>
          <a:off x="4842782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34</xdr:row>
      <xdr:rowOff>9525</xdr:rowOff>
    </xdr:from>
    <xdr:to>
      <xdr:col>12</xdr:col>
      <xdr:colOff>47625</xdr:colOff>
      <xdr:row>34</xdr:row>
      <xdr:rowOff>85725</xdr:rowOff>
    </xdr:to>
    <xdr:sp macro="" textlink="">
      <xdr:nvSpPr>
        <xdr:cNvPr id="502" name="Text 178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 txBox="1">
          <a:spLocks noChangeArrowheads="1"/>
        </xdr:cNvSpPr>
      </xdr:nvSpPr>
      <xdr:spPr bwMode="auto">
        <a:xfrm>
          <a:off x="4842782" y="1934936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13</xdr:col>
      <xdr:colOff>19050</xdr:colOff>
      <xdr:row>34</xdr:row>
      <xdr:rowOff>9525</xdr:rowOff>
    </xdr:from>
    <xdr:to>
      <xdr:col>13</xdr:col>
      <xdr:colOff>742950</xdr:colOff>
      <xdr:row>34</xdr:row>
      <xdr:rowOff>76200</xdr:rowOff>
    </xdr:to>
    <xdr:sp macro="" textlink="">
      <xdr:nvSpPr>
        <xdr:cNvPr id="503" name="Text 179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 txBox="1">
          <a:spLocks noChangeArrowheads="1"/>
        </xdr:cNvSpPr>
      </xdr:nvSpPr>
      <xdr:spPr bwMode="auto">
        <a:xfrm>
          <a:off x="6047014" y="1934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35</xdr:row>
      <xdr:rowOff>9525</xdr:rowOff>
    </xdr:from>
    <xdr:to>
      <xdr:col>13</xdr:col>
      <xdr:colOff>742950</xdr:colOff>
      <xdr:row>35</xdr:row>
      <xdr:rowOff>76200</xdr:rowOff>
    </xdr:to>
    <xdr:sp macro="" textlink="">
      <xdr:nvSpPr>
        <xdr:cNvPr id="504" name="Text 181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 txBox="1">
          <a:spLocks noChangeArrowheads="1"/>
        </xdr:cNvSpPr>
      </xdr:nvSpPr>
      <xdr:spPr bwMode="auto">
        <a:xfrm>
          <a:off x="6047014" y="2125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36</xdr:row>
      <xdr:rowOff>9525</xdr:rowOff>
    </xdr:from>
    <xdr:to>
      <xdr:col>13</xdr:col>
      <xdr:colOff>742950</xdr:colOff>
      <xdr:row>36</xdr:row>
      <xdr:rowOff>76200</xdr:rowOff>
    </xdr:to>
    <xdr:sp macro="" textlink="">
      <xdr:nvSpPr>
        <xdr:cNvPr id="505" name="Text 182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 txBox="1">
          <a:spLocks noChangeArrowheads="1"/>
        </xdr:cNvSpPr>
      </xdr:nvSpPr>
      <xdr:spPr bwMode="auto">
        <a:xfrm>
          <a:off x="6047014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11</xdr:col>
      <xdr:colOff>19050</xdr:colOff>
      <xdr:row>38</xdr:row>
      <xdr:rowOff>9525</xdr:rowOff>
    </xdr:from>
    <xdr:to>
      <xdr:col>11</xdr:col>
      <xdr:colOff>742950</xdr:colOff>
      <xdr:row>38</xdr:row>
      <xdr:rowOff>76200</xdr:rowOff>
    </xdr:to>
    <xdr:sp macro="" textlink="">
      <xdr:nvSpPr>
        <xdr:cNvPr id="506" name="Text 185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 txBox="1">
          <a:spLocks noChangeArrowheads="1"/>
        </xdr:cNvSpPr>
      </xdr:nvSpPr>
      <xdr:spPr bwMode="auto">
        <a:xfrm>
          <a:off x="4842782" y="2696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13</xdr:col>
      <xdr:colOff>19050</xdr:colOff>
      <xdr:row>42</xdr:row>
      <xdr:rowOff>9525</xdr:rowOff>
    </xdr:from>
    <xdr:to>
      <xdr:col>13</xdr:col>
      <xdr:colOff>742950</xdr:colOff>
      <xdr:row>42</xdr:row>
      <xdr:rowOff>76200</xdr:rowOff>
    </xdr:to>
    <xdr:sp macro="" textlink="">
      <xdr:nvSpPr>
        <xdr:cNvPr id="507" name="Text 197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 txBox="1">
          <a:spLocks noChangeArrowheads="1"/>
        </xdr:cNvSpPr>
      </xdr:nvSpPr>
      <xdr:spPr bwMode="auto">
        <a:xfrm>
          <a:off x="6047014" y="3472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11</xdr:col>
      <xdr:colOff>19050</xdr:colOff>
      <xdr:row>44</xdr:row>
      <xdr:rowOff>9525</xdr:rowOff>
    </xdr:from>
    <xdr:to>
      <xdr:col>11</xdr:col>
      <xdr:colOff>742950</xdr:colOff>
      <xdr:row>44</xdr:row>
      <xdr:rowOff>76200</xdr:rowOff>
    </xdr:to>
    <xdr:sp macro="" textlink="">
      <xdr:nvSpPr>
        <xdr:cNvPr id="508" name="Text 201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 txBox="1">
          <a:spLocks noChangeArrowheads="1"/>
        </xdr:cNvSpPr>
      </xdr:nvSpPr>
      <xdr:spPr bwMode="auto">
        <a:xfrm>
          <a:off x="4842782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6</xdr:col>
      <xdr:colOff>9525</xdr:colOff>
      <xdr:row>27</xdr:row>
      <xdr:rowOff>9525</xdr:rowOff>
    </xdr:from>
    <xdr:to>
      <xdr:col>8</xdr:col>
      <xdr:colOff>28575</xdr:colOff>
      <xdr:row>27</xdr:row>
      <xdr:rowOff>76200</xdr:rowOff>
    </xdr:to>
    <xdr:sp macro="" textlink="">
      <xdr:nvSpPr>
        <xdr:cNvPr id="509" name="Text 359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 txBox="1">
          <a:spLocks noChangeArrowheads="1"/>
        </xdr:cNvSpPr>
      </xdr:nvSpPr>
      <xdr:spPr bwMode="auto">
        <a:xfrm>
          <a:off x="2492829" y="587829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1</xdr:col>
      <xdr:colOff>9525</xdr:colOff>
      <xdr:row>35</xdr:row>
      <xdr:rowOff>9525</xdr:rowOff>
    </xdr:from>
    <xdr:to>
      <xdr:col>3</xdr:col>
      <xdr:colOff>28575</xdr:colOff>
      <xdr:row>35</xdr:row>
      <xdr:rowOff>76200</xdr:rowOff>
    </xdr:to>
    <xdr:sp macro="" textlink="">
      <xdr:nvSpPr>
        <xdr:cNvPr id="510" name="Text 360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 txBox="1">
          <a:spLocks noChangeArrowheads="1"/>
        </xdr:cNvSpPr>
      </xdr:nvSpPr>
      <xdr:spPr bwMode="auto">
        <a:xfrm>
          <a:off x="152400" y="2125436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6</xdr:col>
      <xdr:colOff>9525</xdr:colOff>
      <xdr:row>35</xdr:row>
      <xdr:rowOff>9525</xdr:rowOff>
    </xdr:from>
    <xdr:to>
      <xdr:col>8</xdr:col>
      <xdr:colOff>28575</xdr:colOff>
      <xdr:row>35</xdr:row>
      <xdr:rowOff>76200</xdr:rowOff>
    </xdr:to>
    <xdr:sp macro="" textlink="">
      <xdr:nvSpPr>
        <xdr:cNvPr id="511" name="Text 361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 txBox="1">
          <a:spLocks noChangeArrowheads="1"/>
        </xdr:cNvSpPr>
      </xdr:nvSpPr>
      <xdr:spPr bwMode="auto">
        <a:xfrm>
          <a:off x="2492829" y="2125436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11</xdr:col>
      <xdr:colOff>9525</xdr:colOff>
      <xdr:row>27</xdr:row>
      <xdr:rowOff>9525</xdr:rowOff>
    </xdr:from>
    <xdr:to>
      <xdr:col>13</xdr:col>
      <xdr:colOff>28575</xdr:colOff>
      <xdr:row>27</xdr:row>
      <xdr:rowOff>76200</xdr:rowOff>
    </xdr:to>
    <xdr:sp macro="" textlink="">
      <xdr:nvSpPr>
        <xdr:cNvPr id="512" name="Text 362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 txBox="1">
          <a:spLocks noChangeArrowheads="1"/>
        </xdr:cNvSpPr>
      </xdr:nvSpPr>
      <xdr:spPr bwMode="auto">
        <a:xfrm>
          <a:off x="4833257" y="587829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11</xdr:col>
      <xdr:colOff>9525</xdr:colOff>
      <xdr:row>35</xdr:row>
      <xdr:rowOff>9525</xdr:rowOff>
    </xdr:from>
    <xdr:to>
      <xdr:col>13</xdr:col>
      <xdr:colOff>28575</xdr:colOff>
      <xdr:row>35</xdr:row>
      <xdr:rowOff>76200</xdr:rowOff>
    </xdr:to>
    <xdr:sp macro="" textlink="">
      <xdr:nvSpPr>
        <xdr:cNvPr id="513" name="Text 363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 txBox="1">
          <a:spLocks noChangeArrowheads="1"/>
        </xdr:cNvSpPr>
      </xdr:nvSpPr>
      <xdr:spPr bwMode="auto">
        <a:xfrm>
          <a:off x="4833257" y="2125436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11</xdr:col>
      <xdr:colOff>9525</xdr:colOff>
      <xdr:row>43</xdr:row>
      <xdr:rowOff>9525</xdr:rowOff>
    </xdr:from>
    <xdr:to>
      <xdr:col>13</xdr:col>
      <xdr:colOff>28575</xdr:colOff>
      <xdr:row>43</xdr:row>
      <xdr:rowOff>76200</xdr:rowOff>
    </xdr:to>
    <xdr:sp macro="" textlink="">
      <xdr:nvSpPr>
        <xdr:cNvPr id="514" name="Text 364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 txBox="1">
          <a:spLocks noChangeArrowheads="1"/>
        </xdr:cNvSpPr>
      </xdr:nvSpPr>
      <xdr:spPr bwMode="auto">
        <a:xfrm>
          <a:off x="4833257" y="3663043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1</xdr:col>
      <xdr:colOff>9525</xdr:colOff>
      <xdr:row>43</xdr:row>
      <xdr:rowOff>9525</xdr:rowOff>
    </xdr:from>
    <xdr:to>
      <xdr:col>3</xdr:col>
      <xdr:colOff>28575</xdr:colOff>
      <xdr:row>43</xdr:row>
      <xdr:rowOff>76200</xdr:rowOff>
    </xdr:to>
    <xdr:sp macro="" textlink="">
      <xdr:nvSpPr>
        <xdr:cNvPr id="515" name="Text 366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 txBox="1">
          <a:spLocks noChangeArrowheads="1"/>
        </xdr:cNvSpPr>
      </xdr:nvSpPr>
      <xdr:spPr bwMode="auto">
        <a:xfrm>
          <a:off x="152400" y="3663043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2</xdr:col>
      <xdr:colOff>19050</xdr:colOff>
      <xdr:row>29</xdr:row>
      <xdr:rowOff>9525</xdr:rowOff>
    </xdr:from>
    <xdr:to>
      <xdr:col>3</xdr:col>
      <xdr:colOff>600075</xdr:colOff>
      <xdr:row>29</xdr:row>
      <xdr:rowOff>76200</xdr:rowOff>
    </xdr:to>
    <xdr:sp macro="" textlink="">
      <xdr:nvSpPr>
        <xdr:cNvPr id="516" name="Text 367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 txBox="1">
          <a:spLocks noChangeArrowheads="1"/>
        </xdr:cNvSpPr>
      </xdr:nvSpPr>
      <xdr:spPr bwMode="auto">
        <a:xfrm>
          <a:off x="1182461" y="968829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</xdr:col>
      <xdr:colOff>19050</xdr:colOff>
      <xdr:row>29</xdr:row>
      <xdr:rowOff>9525</xdr:rowOff>
    </xdr:from>
    <xdr:to>
      <xdr:col>1</xdr:col>
      <xdr:colOff>742950</xdr:colOff>
      <xdr:row>29</xdr:row>
      <xdr:rowOff>76200</xdr:rowOff>
    </xdr:to>
    <xdr:sp macro="" textlink="">
      <xdr:nvSpPr>
        <xdr:cNvPr id="517" name="Text 385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29</xdr:row>
      <xdr:rowOff>9525</xdr:rowOff>
    </xdr:from>
    <xdr:to>
      <xdr:col>1</xdr:col>
      <xdr:colOff>742950</xdr:colOff>
      <xdr:row>29</xdr:row>
      <xdr:rowOff>76200</xdr:rowOff>
    </xdr:to>
    <xdr:sp macro="" textlink="">
      <xdr:nvSpPr>
        <xdr:cNvPr id="518" name="Text 386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29</xdr:row>
      <xdr:rowOff>9525</xdr:rowOff>
    </xdr:from>
    <xdr:to>
      <xdr:col>1</xdr:col>
      <xdr:colOff>742950</xdr:colOff>
      <xdr:row>29</xdr:row>
      <xdr:rowOff>76200</xdr:rowOff>
    </xdr:to>
    <xdr:sp macro="" textlink="">
      <xdr:nvSpPr>
        <xdr:cNvPr id="519" name="Text 387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29</xdr:row>
      <xdr:rowOff>9525</xdr:rowOff>
    </xdr:from>
    <xdr:to>
      <xdr:col>1</xdr:col>
      <xdr:colOff>742950</xdr:colOff>
      <xdr:row>29</xdr:row>
      <xdr:rowOff>76200</xdr:rowOff>
    </xdr:to>
    <xdr:sp macro="" textlink="">
      <xdr:nvSpPr>
        <xdr:cNvPr id="520" name="Text 388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29</xdr:row>
      <xdr:rowOff>9525</xdr:rowOff>
    </xdr:from>
    <xdr:to>
      <xdr:col>1</xdr:col>
      <xdr:colOff>742950</xdr:colOff>
      <xdr:row>29</xdr:row>
      <xdr:rowOff>76200</xdr:rowOff>
    </xdr:to>
    <xdr:sp macro="" textlink="">
      <xdr:nvSpPr>
        <xdr:cNvPr id="521" name="Text 389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7</xdr:col>
      <xdr:colOff>19050</xdr:colOff>
      <xdr:row>29</xdr:row>
      <xdr:rowOff>9525</xdr:rowOff>
    </xdr:from>
    <xdr:to>
      <xdr:col>8</xdr:col>
      <xdr:colOff>600075</xdr:colOff>
      <xdr:row>29</xdr:row>
      <xdr:rowOff>76200</xdr:rowOff>
    </xdr:to>
    <xdr:sp macro="" textlink="">
      <xdr:nvSpPr>
        <xdr:cNvPr id="522" name="Text 411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 txBox="1">
          <a:spLocks noChangeArrowheads="1"/>
        </xdr:cNvSpPr>
      </xdr:nvSpPr>
      <xdr:spPr bwMode="auto">
        <a:xfrm>
          <a:off x="3522889" y="968829"/>
          <a:ext cx="76472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2</xdr:col>
      <xdr:colOff>19050</xdr:colOff>
      <xdr:row>29</xdr:row>
      <xdr:rowOff>9525</xdr:rowOff>
    </xdr:from>
    <xdr:to>
      <xdr:col>3</xdr:col>
      <xdr:colOff>600075</xdr:colOff>
      <xdr:row>29</xdr:row>
      <xdr:rowOff>76200</xdr:rowOff>
    </xdr:to>
    <xdr:sp macro="" textlink="">
      <xdr:nvSpPr>
        <xdr:cNvPr id="523" name="Text 412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 txBox="1">
          <a:spLocks noChangeArrowheads="1"/>
        </xdr:cNvSpPr>
      </xdr:nvSpPr>
      <xdr:spPr bwMode="auto">
        <a:xfrm>
          <a:off x="1182461" y="968829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2</xdr:col>
      <xdr:colOff>19050</xdr:colOff>
      <xdr:row>45</xdr:row>
      <xdr:rowOff>9525</xdr:rowOff>
    </xdr:from>
    <xdr:to>
      <xdr:col>3</xdr:col>
      <xdr:colOff>600075</xdr:colOff>
      <xdr:row>45</xdr:row>
      <xdr:rowOff>76200</xdr:rowOff>
    </xdr:to>
    <xdr:sp macro="" textlink="">
      <xdr:nvSpPr>
        <xdr:cNvPr id="524" name="Text 414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 txBox="1">
          <a:spLocks noChangeArrowheads="1"/>
        </xdr:cNvSpPr>
      </xdr:nvSpPr>
      <xdr:spPr bwMode="auto">
        <a:xfrm>
          <a:off x="1182461" y="4044043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7</xdr:col>
      <xdr:colOff>19050</xdr:colOff>
      <xdr:row>45</xdr:row>
      <xdr:rowOff>9525</xdr:rowOff>
    </xdr:from>
    <xdr:to>
      <xdr:col>8</xdr:col>
      <xdr:colOff>600075</xdr:colOff>
      <xdr:row>45</xdr:row>
      <xdr:rowOff>76200</xdr:rowOff>
    </xdr:to>
    <xdr:sp macro="" textlink="">
      <xdr:nvSpPr>
        <xdr:cNvPr id="525" name="Text 415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 txBox="1">
          <a:spLocks noChangeArrowheads="1"/>
        </xdr:cNvSpPr>
      </xdr:nvSpPr>
      <xdr:spPr bwMode="auto">
        <a:xfrm>
          <a:off x="3522889" y="4044043"/>
          <a:ext cx="76472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12</xdr:col>
      <xdr:colOff>19050</xdr:colOff>
      <xdr:row>29</xdr:row>
      <xdr:rowOff>9525</xdr:rowOff>
    </xdr:from>
    <xdr:to>
      <xdr:col>13</xdr:col>
      <xdr:colOff>600075</xdr:colOff>
      <xdr:row>29</xdr:row>
      <xdr:rowOff>76200</xdr:rowOff>
    </xdr:to>
    <xdr:sp macro="" textlink="">
      <xdr:nvSpPr>
        <xdr:cNvPr id="526" name="Text 417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 txBox="1">
          <a:spLocks noChangeArrowheads="1"/>
        </xdr:cNvSpPr>
      </xdr:nvSpPr>
      <xdr:spPr bwMode="auto">
        <a:xfrm>
          <a:off x="5863318" y="968829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6</xdr:col>
      <xdr:colOff>19050</xdr:colOff>
      <xdr:row>37</xdr:row>
      <xdr:rowOff>9525</xdr:rowOff>
    </xdr:from>
    <xdr:to>
      <xdr:col>6</xdr:col>
      <xdr:colOff>742950</xdr:colOff>
      <xdr:row>37</xdr:row>
      <xdr:rowOff>76200</xdr:rowOff>
    </xdr:to>
    <xdr:sp macro="" textlink="">
      <xdr:nvSpPr>
        <xdr:cNvPr id="527" name="Text 538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 txBox="1">
          <a:spLocks noChangeArrowheads="1"/>
        </xdr:cNvSpPr>
      </xdr:nvSpPr>
      <xdr:spPr bwMode="auto">
        <a:xfrm>
          <a:off x="2502354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37</xdr:row>
      <xdr:rowOff>9525</xdr:rowOff>
    </xdr:from>
    <xdr:to>
      <xdr:col>1</xdr:col>
      <xdr:colOff>742950</xdr:colOff>
      <xdr:row>37</xdr:row>
      <xdr:rowOff>76200</xdr:rowOff>
    </xdr:to>
    <xdr:sp macro="" textlink="">
      <xdr:nvSpPr>
        <xdr:cNvPr id="528" name="Text 539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 txBox="1">
          <a:spLocks noChangeArrowheads="1"/>
        </xdr:cNvSpPr>
      </xdr:nvSpPr>
      <xdr:spPr bwMode="auto">
        <a:xfrm>
          <a:off x="161925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37</xdr:row>
      <xdr:rowOff>9525</xdr:rowOff>
    </xdr:from>
    <xdr:to>
      <xdr:col>11</xdr:col>
      <xdr:colOff>742950</xdr:colOff>
      <xdr:row>37</xdr:row>
      <xdr:rowOff>76200</xdr:rowOff>
    </xdr:to>
    <xdr:sp macro="" textlink="">
      <xdr:nvSpPr>
        <xdr:cNvPr id="529" name="Text 544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 txBox="1">
          <a:spLocks noChangeArrowheads="1"/>
        </xdr:cNvSpPr>
      </xdr:nvSpPr>
      <xdr:spPr bwMode="auto">
        <a:xfrm>
          <a:off x="4842782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2</xdr:col>
      <xdr:colOff>19050</xdr:colOff>
      <xdr:row>37</xdr:row>
      <xdr:rowOff>9525</xdr:rowOff>
    </xdr:from>
    <xdr:to>
      <xdr:col>3</xdr:col>
      <xdr:colOff>600075</xdr:colOff>
      <xdr:row>37</xdr:row>
      <xdr:rowOff>76200</xdr:rowOff>
    </xdr:to>
    <xdr:sp macro="" textlink="">
      <xdr:nvSpPr>
        <xdr:cNvPr id="530" name="Text 548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 txBox="1">
          <a:spLocks noChangeArrowheads="1"/>
        </xdr:cNvSpPr>
      </xdr:nvSpPr>
      <xdr:spPr bwMode="auto">
        <a:xfrm>
          <a:off x="1182461" y="2506436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7</xdr:col>
      <xdr:colOff>19050</xdr:colOff>
      <xdr:row>37</xdr:row>
      <xdr:rowOff>9525</xdr:rowOff>
    </xdr:from>
    <xdr:to>
      <xdr:col>8</xdr:col>
      <xdr:colOff>600075</xdr:colOff>
      <xdr:row>37</xdr:row>
      <xdr:rowOff>76200</xdr:rowOff>
    </xdr:to>
    <xdr:sp macro="" textlink="">
      <xdr:nvSpPr>
        <xdr:cNvPr id="531" name="Text 564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 txBox="1">
          <a:spLocks noChangeArrowheads="1"/>
        </xdr:cNvSpPr>
      </xdr:nvSpPr>
      <xdr:spPr bwMode="auto">
        <a:xfrm>
          <a:off x="3522889" y="2506436"/>
          <a:ext cx="76472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12</xdr:col>
      <xdr:colOff>19050</xdr:colOff>
      <xdr:row>37</xdr:row>
      <xdr:rowOff>9525</xdr:rowOff>
    </xdr:from>
    <xdr:to>
      <xdr:col>13</xdr:col>
      <xdr:colOff>600075</xdr:colOff>
      <xdr:row>37</xdr:row>
      <xdr:rowOff>76200</xdr:rowOff>
    </xdr:to>
    <xdr:sp macro="" textlink="">
      <xdr:nvSpPr>
        <xdr:cNvPr id="532" name="Text 567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 txBox="1">
          <a:spLocks noChangeArrowheads="1"/>
        </xdr:cNvSpPr>
      </xdr:nvSpPr>
      <xdr:spPr bwMode="auto">
        <a:xfrm>
          <a:off x="5863318" y="2506436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13</xdr:col>
      <xdr:colOff>19050</xdr:colOff>
      <xdr:row>28</xdr:row>
      <xdr:rowOff>9525</xdr:rowOff>
    </xdr:from>
    <xdr:to>
      <xdr:col>13</xdr:col>
      <xdr:colOff>742950</xdr:colOff>
      <xdr:row>28</xdr:row>
      <xdr:rowOff>76200</xdr:rowOff>
    </xdr:to>
    <xdr:sp macro="" textlink="">
      <xdr:nvSpPr>
        <xdr:cNvPr id="533" name="Text 84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 txBox="1">
          <a:spLocks noChangeArrowheads="1"/>
        </xdr:cNvSpPr>
      </xdr:nvSpPr>
      <xdr:spPr bwMode="auto">
        <a:xfrm>
          <a:off x="6047014" y="778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11</xdr:col>
      <xdr:colOff>19050</xdr:colOff>
      <xdr:row>36</xdr:row>
      <xdr:rowOff>9525</xdr:rowOff>
    </xdr:from>
    <xdr:to>
      <xdr:col>11</xdr:col>
      <xdr:colOff>742950</xdr:colOff>
      <xdr:row>36</xdr:row>
      <xdr:rowOff>76200</xdr:rowOff>
    </xdr:to>
    <xdr:sp macro="" textlink="">
      <xdr:nvSpPr>
        <xdr:cNvPr id="534" name="Text 84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 txBox="1">
          <a:spLocks noChangeArrowheads="1"/>
        </xdr:cNvSpPr>
      </xdr:nvSpPr>
      <xdr:spPr bwMode="auto">
        <a:xfrm>
          <a:off x="4842782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8</xdr:col>
      <xdr:colOff>19050</xdr:colOff>
      <xdr:row>42</xdr:row>
      <xdr:rowOff>9525</xdr:rowOff>
    </xdr:from>
    <xdr:to>
      <xdr:col>8</xdr:col>
      <xdr:colOff>742950</xdr:colOff>
      <xdr:row>42</xdr:row>
      <xdr:rowOff>76200</xdr:rowOff>
    </xdr:to>
    <xdr:sp macro="" textlink="">
      <xdr:nvSpPr>
        <xdr:cNvPr id="535" name="Text 84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 txBox="1">
          <a:spLocks noChangeArrowheads="1"/>
        </xdr:cNvSpPr>
      </xdr:nvSpPr>
      <xdr:spPr bwMode="auto">
        <a:xfrm>
          <a:off x="3706586" y="3472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6</xdr:col>
      <xdr:colOff>9525</xdr:colOff>
      <xdr:row>43</xdr:row>
      <xdr:rowOff>9525</xdr:rowOff>
    </xdr:from>
    <xdr:to>
      <xdr:col>8</xdr:col>
      <xdr:colOff>28575</xdr:colOff>
      <xdr:row>43</xdr:row>
      <xdr:rowOff>76200</xdr:rowOff>
    </xdr:to>
    <xdr:sp macro="" textlink="">
      <xdr:nvSpPr>
        <xdr:cNvPr id="536" name="Text 85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 txBox="1">
          <a:spLocks noChangeArrowheads="1"/>
        </xdr:cNvSpPr>
      </xdr:nvSpPr>
      <xdr:spPr bwMode="auto">
        <a:xfrm>
          <a:off x="2492829" y="3663043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8</xdr:col>
      <xdr:colOff>19050</xdr:colOff>
      <xdr:row>43</xdr:row>
      <xdr:rowOff>9525</xdr:rowOff>
    </xdr:from>
    <xdr:to>
      <xdr:col>8</xdr:col>
      <xdr:colOff>742950</xdr:colOff>
      <xdr:row>43</xdr:row>
      <xdr:rowOff>76200</xdr:rowOff>
    </xdr:to>
    <xdr:sp macro="" textlink="">
      <xdr:nvSpPr>
        <xdr:cNvPr id="537" name="Text 85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 txBox="1">
          <a:spLocks noChangeArrowheads="1"/>
        </xdr:cNvSpPr>
      </xdr:nvSpPr>
      <xdr:spPr bwMode="auto">
        <a:xfrm>
          <a:off x="3706586" y="3663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6</xdr:col>
      <xdr:colOff>19050</xdr:colOff>
      <xdr:row>45</xdr:row>
      <xdr:rowOff>9525</xdr:rowOff>
    </xdr:from>
    <xdr:to>
      <xdr:col>6</xdr:col>
      <xdr:colOff>742950</xdr:colOff>
      <xdr:row>45</xdr:row>
      <xdr:rowOff>76200</xdr:rowOff>
    </xdr:to>
    <xdr:sp macro="" textlink="">
      <xdr:nvSpPr>
        <xdr:cNvPr id="538" name="Text 85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 txBox="1">
          <a:spLocks noChangeArrowheads="1"/>
        </xdr:cNvSpPr>
      </xdr:nvSpPr>
      <xdr:spPr bwMode="auto">
        <a:xfrm>
          <a:off x="2502354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42</xdr:row>
      <xdr:rowOff>9525</xdr:rowOff>
    </xdr:from>
    <xdr:to>
      <xdr:col>12</xdr:col>
      <xdr:colOff>47625</xdr:colOff>
      <xdr:row>42</xdr:row>
      <xdr:rowOff>85725</xdr:rowOff>
    </xdr:to>
    <xdr:sp macro="" textlink="">
      <xdr:nvSpPr>
        <xdr:cNvPr id="539" name="Text 85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 txBox="1">
          <a:spLocks noChangeArrowheads="1"/>
        </xdr:cNvSpPr>
      </xdr:nvSpPr>
      <xdr:spPr bwMode="auto">
        <a:xfrm>
          <a:off x="4842782" y="3472543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13</xdr:col>
      <xdr:colOff>19050</xdr:colOff>
      <xdr:row>43</xdr:row>
      <xdr:rowOff>9525</xdr:rowOff>
    </xdr:from>
    <xdr:to>
      <xdr:col>13</xdr:col>
      <xdr:colOff>742950</xdr:colOff>
      <xdr:row>43</xdr:row>
      <xdr:rowOff>76200</xdr:rowOff>
    </xdr:to>
    <xdr:sp macro="" textlink="">
      <xdr:nvSpPr>
        <xdr:cNvPr id="540" name="Text 85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 txBox="1">
          <a:spLocks noChangeArrowheads="1"/>
        </xdr:cNvSpPr>
      </xdr:nvSpPr>
      <xdr:spPr bwMode="auto">
        <a:xfrm>
          <a:off x="6047014" y="3663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44</xdr:row>
      <xdr:rowOff>9525</xdr:rowOff>
    </xdr:from>
    <xdr:to>
      <xdr:col>13</xdr:col>
      <xdr:colOff>742950</xdr:colOff>
      <xdr:row>44</xdr:row>
      <xdr:rowOff>76200</xdr:rowOff>
    </xdr:to>
    <xdr:sp macro="" textlink="">
      <xdr:nvSpPr>
        <xdr:cNvPr id="541" name="Text 85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 txBox="1">
          <a:spLocks noChangeArrowheads="1"/>
        </xdr:cNvSpPr>
      </xdr:nvSpPr>
      <xdr:spPr bwMode="auto">
        <a:xfrm>
          <a:off x="6047014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11</xdr:col>
      <xdr:colOff>19050</xdr:colOff>
      <xdr:row>45</xdr:row>
      <xdr:rowOff>9525</xdr:rowOff>
    </xdr:from>
    <xdr:to>
      <xdr:col>11</xdr:col>
      <xdr:colOff>742950</xdr:colOff>
      <xdr:row>45</xdr:row>
      <xdr:rowOff>76200</xdr:rowOff>
    </xdr:to>
    <xdr:sp macro="" textlink="">
      <xdr:nvSpPr>
        <xdr:cNvPr id="542" name="Text 85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 txBox="1">
          <a:spLocks noChangeArrowheads="1"/>
        </xdr:cNvSpPr>
      </xdr:nvSpPr>
      <xdr:spPr bwMode="auto">
        <a:xfrm>
          <a:off x="4842782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12</xdr:col>
      <xdr:colOff>19050</xdr:colOff>
      <xdr:row>45</xdr:row>
      <xdr:rowOff>9525</xdr:rowOff>
    </xdr:from>
    <xdr:to>
      <xdr:col>13</xdr:col>
      <xdr:colOff>600075</xdr:colOff>
      <xdr:row>45</xdr:row>
      <xdr:rowOff>76200</xdr:rowOff>
    </xdr:to>
    <xdr:sp macro="" textlink="">
      <xdr:nvSpPr>
        <xdr:cNvPr id="543" name="Text 85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 txBox="1">
          <a:spLocks noChangeArrowheads="1"/>
        </xdr:cNvSpPr>
      </xdr:nvSpPr>
      <xdr:spPr bwMode="auto">
        <a:xfrm>
          <a:off x="5863318" y="4044043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11</xdr:col>
      <xdr:colOff>19050</xdr:colOff>
      <xdr:row>46</xdr:row>
      <xdr:rowOff>9525</xdr:rowOff>
    </xdr:from>
    <xdr:to>
      <xdr:col>11</xdr:col>
      <xdr:colOff>742950</xdr:colOff>
      <xdr:row>46</xdr:row>
      <xdr:rowOff>76200</xdr:rowOff>
    </xdr:to>
    <xdr:sp macro="" textlink="">
      <xdr:nvSpPr>
        <xdr:cNvPr id="544" name="Text 85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 txBox="1">
          <a:spLocks noChangeArrowheads="1"/>
        </xdr:cNvSpPr>
      </xdr:nvSpPr>
      <xdr:spPr bwMode="auto">
        <a:xfrm>
          <a:off x="4842782" y="4234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3</xdr:col>
      <xdr:colOff>19050</xdr:colOff>
      <xdr:row>27</xdr:row>
      <xdr:rowOff>9525</xdr:rowOff>
    </xdr:from>
    <xdr:to>
      <xdr:col>3</xdr:col>
      <xdr:colOff>742950</xdr:colOff>
      <xdr:row>27</xdr:row>
      <xdr:rowOff>76200</xdr:rowOff>
    </xdr:to>
    <xdr:sp macro="" textlink="">
      <xdr:nvSpPr>
        <xdr:cNvPr id="545" name="Text 1455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 txBox="1">
          <a:spLocks noChangeArrowheads="1"/>
        </xdr:cNvSpPr>
      </xdr:nvSpPr>
      <xdr:spPr bwMode="auto">
        <a:xfrm>
          <a:off x="1366157" y="587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6</xdr:col>
      <xdr:colOff>19050</xdr:colOff>
      <xdr:row>30</xdr:row>
      <xdr:rowOff>9525</xdr:rowOff>
    </xdr:from>
    <xdr:to>
      <xdr:col>6</xdr:col>
      <xdr:colOff>742950</xdr:colOff>
      <xdr:row>30</xdr:row>
      <xdr:rowOff>76200</xdr:rowOff>
    </xdr:to>
    <xdr:sp macro="" textlink="">
      <xdr:nvSpPr>
        <xdr:cNvPr id="546" name="Text 67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 txBox="1">
          <a:spLocks noChangeArrowheads="1"/>
        </xdr:cNvSpPr>
      </xdr:nvSpPr>
      <xdr:spPr bwMode="auto">
        <a:xfrm>
          <a:off x="2502354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30</xdr:row>
      <xdr:rowOff>9525</xdr:rowOff>
    </xdr:from>
    <xdr:to>
      <xdr:col>11</xdr:col>
      <xdr:colOff>742950</xdr:colOff>
      <xdr:row>30</xdr:row>
      <xdr:rowOff>76200</xdr:rowOff>
    </xdr:to>
    <xdr:sp macro="" textlink="">
      <xdr:nvSpPr>
        <xdr:cNvPr id="547" name="Text 67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 txBox="1">
          <a:spLocks noChangeArrowheads="1"/>
        </xdr:cNvSpPr>
      </xdr:nvSpPr>
      <xdr:spPr bwMode="auto">
        <a:xfrm>
          <a:off x="4842782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38</xdr:row>
      <xdr:rowOff>9525</xdr:rowOff>
    </xdr:from>
    <xdr:to>
      <xdr:col>11</xdr:col>
      <xdr:colOff>742950</xdr:colOff>
      <xdr:row>38</xdr:row>
      <xdr:rowOff>76200</xdr:rowOff>
    </xdr:to>
    <xdr:sp macro="" textlink="">
      <xdr:nvSpPr>
        <xdr:cNvPr id="548" name="Text 67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 txBox="1">
          <a:spLocks noChangeArrowheads="1"/>
        </xdr:cNvSpPr>
      </xdr:nvSpPr>
      <xdr:spPr bwMode="auto">
        <a:xfrm>
          <a:off x="4842782" y="2696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38</xdr:row>
      <xdr:rowOff>9525</xdr:rowOff>
    </xdr:from>
    <xdr:to>
      <xdr:col>6</xdr:col>
      <xdr:colOff>742950</xdr:colOff>
      <xdr:row>38</xdr:row>
      <xdr:rowOff>76200</xdr:rowOff>
    </xdr:to>
    <xdr:sp macro="" textlink="">
      <xdr:nvSpPr>
        <xdr:cNvPr id="549" name="Text 67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 txBox="1">
          <a:spLocks noChangeArrowheads="1"/>
        </xdr:cNvSpPr>
      </xdr:nvSpPr>
      <xdr:spPr bwMode="auto">
        <a:xfrm>
          <a:off x="2502354" y="2696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38</xdr:row>
      <xdr:rowOff>9525</xdr:rowOff>
    </xdr:from>
    <xdr:to>
      <xdr:col>1</xdr:col>
      <xdr:colOff>742950</xdr:colOff>
      <xdr:row>38</xdr:row>
      <xdr:rowOff>76200</xdr:rowOff>
    </xdr:to>
    <xdr:sp macro="" textlink="">
      <xdr:nvSpPr>
        <xdr:cNvPr id="550" name="Text 67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 txBox="1">
          <a:spLocks noChangeArrowheads="1"/>
        </xdr:cNvSpPr>
      </xdr:nvSpPr>
      <xdr:spPr bwMode="auto">
        <a:xfrm>
          <a:off x="161925" y="2696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46</xdr:row>
      <xdr:rowOff>9525</xdr:rowOff>
    </xdr:from>
    <xdr:to>
      <xdr:col>1</xdr:col>
      <xdr:colOff>742950</xdr:colOff>
      <xdr:row>46</xdr:row>
      <xdr:rowOff>76200</xdr:rowOff>
    </xdr:to>
    <xdr:sp macro="" textlink="">
      <xdr:nvSpPr>
        <xdr:cNvPr id="551" name="Text 67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 txBox="1">
          <a:spLocks noChangeArrowheads="1"/>
        </xdr:cNvSpPr>
      </xdr:nvSpPr>
      <xdr:spPr bwMode="auto">
        <a:xfrm>
          <a:off x="161925" y="4234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46</xdr:row>
      <xdr:rowOff>9525</xdr:rowOff>
    </xdr:from>
    <xdr:to>
      <xdr:col>6</xdr:col>
      <xdr:colOff>742950</xdr:colOff>
      <xdr:row>46</xdr:row>
      <xdr:rowOff>76200</xdr:rowOff>
    </xdr:to>
    <xdr:sp macro="" textlink="">
      <xdr:nvSpPr>
        <xdr:cNvPr id="552" name="Text 67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 txBox="1">
          <a:spLocks noChangeArrowheads="1"/>
        </xdr:cNvSpPr>
      </xdr:nvSpPr>
      <xdr:spPr bwMode="auto">
        <a:xfrm>
          <a:off x="2502354" y="4234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46</xdr:row>
      <xdr:rowOff>9525</xdr:rowOff>
    </xdr:from>
    <xdr:to>
      <xdr:col>11</xdr:col>
      <xdr:colOff>742950</xdr:colOff>
      <xdr:row>46</xdr:row>
      <xdr:rowOff>76200</xdr:rowOff>
    </xdr:to>
    <xdr:sp macro="" textlink="">
      <xdr:nvSpPr>
        <xdr:cNvPr id="553" name="Text 6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 txBox="1">
          <a:spLocks noChangeArrowheads="1"/>
        </xdr:cNvSpPr>
      </xdr:nvSpPr>
      <xdr:spPr bwMode="auto">
        <a:xfrm>
          <a:off x="4842782" y="4234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26</xdr:row>
      <xdr:rowOff>9525</xdr:rowOff>
    </xdr:from>
    <xdr:to>
      <xdr:col>7</xdr:col>
      <xdr:colOff>47625</xdr:colOff>
      <xdr:row>26</xdr:row>
      <xdr:rowOff>85725</xdr:rowOff>
    </xdr:to>
    <xdr:sp macro="" textlink="">
      <xdr:nvSpPr>
        <xdr:cNvPr id="554" name="Text 60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 txBox="1">
          <a:spLocks noChangeArrowheads="1"/>
        </xdr:cNvSpPr>
      </xdr:nvSpPr>
      <xdr:spPr bwMode="auto">
        <a:xfrm>
          <a:off x="2502354" y="397329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29</xdr:row>
      <xdr:rowOff>9525</xdr:rowOff>
    </xdr:from>
    <xdr:to>
      <xdr:col>6</xdr:col>
      <xdr:colOff>742950</xdr:colOff>
      <xdr:row>29</xdr:row>
      <xdr:rowOff>76200</xdr:rowOff>
    </xdr:to>
    <xdr:sp macro="" textlink="">
      <xdr:nvSpPr>
        <xdr:cNvPr id="555" name="Text 66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29</xdr:row>
      <xdr:rowOff>9525</xdr:rowOff>
    </xdr:from>
    <xdr:to>
      <xdr:col>6</xdr:col>
      <xdr:colOff>742950</xdr:colOff>
      <xdr:row>29</xdr:row>
      <xdr:rowOff>76200</xdr:rowOff>
    </xdr:to>
    <xdr:sp macro="" textlink="">
      <xdr:nvSpPr>
        <xdr:cNvPr id="556" name="Text 84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29</xdr:row>
      <xdr:rowOff>9525</xdr:rowOff>
    </xdr:from>
    <xdr:to>
      <xdr:col>6</xdr:col>
      <xdr:colOff>742950</xdr:colOff>
      <xdr:row>29</xdr:row>
      <xdr:rowOff>76200</xdr:rowOff>
    </xdr:to>
    <xdr:sp macro="" textlink="">
      <xdr:nvSpPr>
        <xdr:cNvPr id="557" name="Text 385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29</xdr:row>
      <xdr:rowOff>9525</xdr:rowOff>
    </xdr:from>
    <xdr:to>
      <xdr:col>6</xdr:col>
      <xdr:colOff>742950</xdr:colOff>
      <xdr:row>29</xdr:row>
      <xdr:rowOff>76200</xdr:rowOff>
    </xdr:to>
    <xdr:sp macro="" textlink="">
      <xdr:nvSpPr>
        <xdr:cNvPr id="558" name="Text 386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29</xdr:row>
      <xdr:rowOff>9525</xdr:rowOff>
    </xdr:from>
    <xdr:to>
      <xdr:col>6</xdr:col>
      <xdr:colOff>742950</xdr:colOff>
      <xdr:row>29</xdr:row>
      <xdr:rowOff>76200</xdr:rowOff>
    </xdr:to>
    <xdr:sp macro="" textlink="">
      <xdr:nvSpPr>
        <xdr:cNvPr id="559" name="Text 387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29</xdr:row>
      <xdr:rowOff>9525</xdr:rowOff>
    </xdr:from>
    <xdr:to>
      <xdr:col>6</xdr:col>
      <xdr:colOff>742950</xdr:colOff>
      <xdr:row>29</xdr:row>
      <xdr:rowOff>76200</xdr:rowOff>
    </xdr:to>
    <xdr:sp macro="" textlink="">
      <xdr:nvSpPr>
        <xdr:cNvPr id="560" name="Text 388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29</xdr:row>
      <xdr:rowOff>9525</xdr:rowOff>
    </xdr:from>
    <xdr:to>
      <xdr:col>6</xdr:col>
      <xdr:colOff>742950</xdr:colOff>
      <xdr:row>29</xdr:row>
      <xdr:rowOff>76200</xdr:rowOff>
    </xdr:to>
    <xdr:sp macro="" textlink="">
      <xdr:nvSpPr>
        <xdr:cNvPr id="561" name="Text 389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8</xdr:col>
      <xdr:colOff>19050</xdr:colOff>
      <xdr:row>28</xdr:row>
      <xdr:rowOff>9525</xdr:rowOff>
    </xdr:from>
    <xdr:to>
      <xdr:col>8</xdr:col>
      <xdr:colOff>742950</xdr:colOff>
      <xdr:row>28</xdr:row>
      <xdr:rowOff>76200</xdr:rowOff>
    </xdr:to>
    <xdr:sp macro="" textlink="">
      <xdr:nvSpPr>
        <xdr:cNvPr id="562" name="Text 64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 txBox="1">
          <a:spLocks noChangeArrowheads="1"/>
        </xdr:cNvSpPr>
      </xdr:nvSpPr>
      <xdr:spPr bwMode="auto">
        <a:xfrm>
          <a:off x="3706586" y="778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8</xdr:col>
      <xdr:colOff>19050</xdr:colOff>
      <xdr:row>26</xdr:row>
      <xdr:rowOff>9525</xdr:rowOff>
    </xdr:from>
    <xdr:to>
      <xdr:col>8</xdr:col>
      <xdr:colOff>742950</xdr:colOff>
      <xdr:row>26</xdr:row>
      <xdr:rowOff>76200</xdr:rowOff>
    </xdr:to>
    <xdr:sp macro="" textlink="">
      <xdr:nvSpPr>
        <xdr:cNvPr id="563" name="Text 61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 txBox="1">
          <a:spLocks noChangeArrowheads="1"/>
        </xdr:cNvSpPr>
      </xdr:nvSpPr>
      <xdr:spPr bwMode="auto">
        <a:xfrm>
          <a:off x="3706586" y="397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11</xdr:col>
      <xdr:colOff>19050</xdr:colOff>
      <xdr:row>26</xdr:row>
      <xdr:rowOff>9525</xdr:rowOff>
    </xdr:from>
    <xdr:to>
      <xdr:col>12</xdr:col>
      <xdr:colOff>47625</xdr:colOff>
      <xdr:row>26</xdr:row>
      <xdr:rowOff>85725</xdr:rowOff>
    </xdr:to>
    <xdr:sp macro="" textlink="">
      <xdr:nvSpPr>
        <xdr:cNvPr id="564" name="Text 49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 txBox="1">
          <a:spLocks noChangeArrowheads="1"/>
        </xdr:cNvSpPr>
      </xdr:nvSpPr>
      <xdr:spPr bwMode="auto">
        <a:xfrm>
          <a:off x="4842782" y="397329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26</xdr:row>
      <xdr:rowOff>9525</xdr:rowOff>
    </xdr:from>
    <xdr:to>
      <xdr:col>12</xdr:col>
      <xdr:colOff>47625</xdr:colOff>
      <xdr:row>26</xdr:row>
      <xdr:rowOff>85725</xdr:rowOff>
    </xdr:to>
    <xdr:sp macro="" textlink="">
      <xdr:nvSpPr>
        <xdr:cNvPr id="565" name="Text 60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 txBox="1">
          <a:spLocks noChangeArrowheads="1"/>
        </xdr:cNvSpPr>
      </xdr:nvSpPr>
      <xdr:spPr bwMode="auto">
        <a:xfrm>
          <a:off x="4842782" y="397329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29</xdr:row>
      <xdr:rowOff>9525</xdr:rowOff>
    </xdr:from>
    <xdr:to>
      <xdr:col>11</xdr:col>
      <xdr:colOff>742950</xdr:colOff>
      <xdr:row>29</xdr:row>
      <xdr:rowOff>76200</xdr:rowOff>
    </xdr:to>
    <xdr:sp macro="" textlink="">
      <xdr:nvSpPr>
        <xdr:cNvPr id="566" name="Text 57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29</xdr:row>
      <xdr:rowOff>9525</xdr:rowOff>
    </xdr:from>
    <xdr:to>
      <xdr:col>11</xdr:col>
      <xdr:colOff>742950</xdr:colOff>
      <xdr:row>29</xdr:row>
      <xdr:rowOff>76200</xdr:rowOff>
    </xdr:to>
    <xdr:sp macro="" textlink="">
      <xdr:nvSpPr>
        <xdr:cNvPr id="567" name="Text 66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29</xdr:row>
      <xdr:rowOff>9525</xdr:rowOff>
    </xdr:from>
    <xdr:to>
      <xdr:col>11</xdr:col>
      <xdr:colOff>742950</xdr:colOff>
      <xdr:row>29</xdr:row>
      <xdr:rowOff>76200</xdr:rowOff>
    </xdr:to>
    <xdr:sp macro="" textlink="">
      <xdr:nvSpPr>
        <xdr:cNvPr id="568" name="Text 84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29</xdr:row>
      <xdr:rowOff>9525</xdr:rowOff>
    </xdr:from>
    <xdr:to>
      <xdr:col>11</xdr:col>
      <xdr:colOff>742950</xdr:colOff>
      <xdr:row>29</xdr:row>
      <xdr:rowOff>76200</xdr:rowOff>
    </xdr:to>
    <xdr:sp macro="" textlink="">
      <xdr:nvSpPr>
        <xdr:cNvPr id="569" name="Text 385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29</xdr:row>
      <xdr:rowOff>9525</xdr:rowOff>
    </xdr:from>
    <xdr:to>
      <xdr:col>11</xdr:col>
      <xdr:colOff>742950</xdr:colOff>
      <xdr:row>29</xdr:row>
      <xdr:rowOff>76200</xdr:rowOff>
    </xdr:to>
    <xdr:sp macro="" textlink="">
      <xdr:nvSpPr>
        <xdr:cNvPr id="570" name="Text 386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29</xdr:row>
      <xdr:rowOff>9525</xdr:rowOff>
    </xdr:from>
    <xdr:to>
      <xdr:col>11</xdr:col>
      <xdr:colOff>742950</xdr:colOff>
      <xdr:row>29</xdr:row>
      <xdr:rowOff>76200</xdr:rowOff>
    </xdr:to>
    <xdr:sp macro="" textlink="">
      <xdr:nvSpPr>
        <xdr:cNvPr id="571" name="Text 387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29</xdr:row>
      <xdr:rowOff>9525</xdr:rowOff>
    </xdr:from>
    <xdr:to>
      <xdr:col>11</xdr:col>
      <xdr:colOff>742950</xdr:colOff>
      <xdr:row>29</xdr:row>
      <xdr:rowOff>76200</xdr:rowOff>
    </xdr:to>
    <xdr:sp macro="" textlink="">
      <xdr:nvSpPr>
        <xdr:cNvPr id="572" name="Text 388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29</xdr:row>
      <xdr:rowOff>9525</xdr:rowOff>
    </xdr:from>
    <xdr:to>
      <xdr:col>11</xdr:col>
      <xdr:colOff>742950</xdr:colOff>
      <xdr:row>29</xdr:row>
      <xdr:rowOff>76200</xdr:rowOff>
    </xdr:to>
    <xdr:sp macro="" textlink="">
      <xdr:nvSpPr>
        <xdr:cNvPr id="573" name="Text 389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29</xdr:row>
      <xdr:rowOff>9525</xdr:rowOff>
    </xdr:from>
    <xdr:to>
      <xdr:col>11</xdr:col>
      <xdr:colOff>742950</xdr:colOff>
      <xdr:row>29</xdr:row>
      <xdr:rowOff>76200</xdr:rowOff>
    </xdr:to>
    <xdr:sp macro="" textlink="">
      <xdr:nvSpPr>
        <xdr:cNvPr id="574" name="Text 57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29</xdr:row>
      <xdr:rowOff>9525</xdr:rowOff>
    </xdr:from>
    <xdr:to>
      <xdr:col>11</xdr:col>
      <xdr:colOff>742950</xdr:colOff>
      <xdr:row>29</xdr:row>
      <xdr:rowOff>76200</xdr:rowOff>
    </xdr:to>
    <xdr:sp macro="" textlink="">
      <xdr:nvSpPr>
        <xdr:cNvPr id="575" name="Text 66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29</xdr:row>
      <xdr:rowOff>9525</xdr:rowOff>
    </xdr:from>
    <xdr:to>
      <xdr:col>11</xdr:col>
      <xdr:colOff>742950</xdr:colOff>
      <xdr:row>29</xdr:row>
      <xdr:rowOff>76200</xdr:rowOff>
    </xdr:to>
    <xdr:sp macro="" textlink="">
      <xdr:nvSpPr>
        <xdr:cNvPr id="576" name="Text 84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29</xdr:row>
      <xdr:rowOff>9525</xdr:rowOff>
    </xdr:from>
    <xdr:to>
      <xdr:col>11</xdr:col>
      <xdr:colOff>742950</xdr:colOff>
      <xdr:row>29</xdr:row>
      <xdr:rowOff>76200</xdr:rowOff>
    </xdr:to>
    <xdr:sp macro="" textlink="">
      <xdr:nvSpPr>
        <xdr:cNvPr id="577" name="Text 385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29</xdr:row>
      <xdr:rowOff>9525</xdr:rowOff>
    </xdr:from>
    <xdr:to>
      <xdr:col>11</xdr:col>
      <xdr:colOff>742950</xdr:colOff>
      <xdr:row>29</xdr:row>
      <xdr:rowOff>76200</xdr:rowOff>
    </xdr:to>
    <xdr:sp macro="" textlink="">
      <xdr:nvSpPr>
        <xdr:cNvPr id="578" name="Text 386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29</xdr:row>
      <xdr:rowOff>9525</xdr:rowOff>
    </xdr:from>
    <xdr:to>
      <xdr:col>11</xdr:col>
      <xdr:colOff>742950</xdr:colOff>
      <xdr:row>29</xdr:row>
      <xdr:rowOff>76200</xdr:rowOff>
    </xdr:to>
    <xdr:sp macro="" textlink="">
      <xdr:nvSpPr>
        <xdr:cNvPr id="579" name="Text 387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29</xdr:row>
      <xdr:rowOff>9525</xdr:rowOff>
    </xdr:from>
    <xdr:to>
      <xdr:col>11</xdr:col>
      <xdr:colOff>742950</xdr:colOff>
      <xdr:row>29</xdr:row>
      <xdr:rowOff>76200</xdr:rowOff>
    </xdr:to>
    <xdr:sp macro="" textlink="">
      <xdr:nvSpPr>
        <xdr:cNvPr id="580" name="Text 388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29</xdr:row>
      <xdr:rowOff>9525</xdr:rowOff>
    </xdr:from>
    <xdr:to>
      <xdr:col>11</xdr:col>
      <xdr:colOff>742950</xdr:colOff>
      <xdr:row>29</xdr:row>
      <xdr:rowOff>76200</xdr:rowOff>
    </xdr:to>
    <xdr:sp macro="" textlink="">
      <xdr:nvSpPr>
        <xdr:cNvPr id="581" name="Text 389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30</xdr:row>
      <xdr:rowOff>9525</xdr:rowOff>
    </xdr:from>
    <xdr:to>
      <xdr:col>6</xdr:col>
      <xdr:colOff>742950</xdr:colOff>
      <xdr:row>30</xdr:row>
      <xdr:rowOff>76200</xdr:rowOff>
    </xdr:to>
    <xdr:sp macro="" textlink="">
      <xdr:nvSpPr>
        <xdr:cNvPr id="582" name="Text 67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 txBox="1">
          <a:spLocks noChangeArrowheads="1"/>
        </xdr:cNvSpPr>
      </xdr:nvSpPr>
      <xdr:spPr bwMode="auto">
        <a:xfrm>
          <a:off x="2502354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30</xdr:row>
      <xdr:rowOff>9525</xdr:rowOff>
    </xdr:from>
    <xdr:to>
      <xdr:col>11</xdr:col>
      <xdr:colOff>742950</xdr:colOff>
      <xdr:row>30</xdr:row>
      <xdr:rowOff>76200</xdr:rowOff>
    </xdr:to>
    <xdr:sp macro="" textlink="">
      <xdr:nvSpPr>
        <xdr:cNvPr id="583" name="Text 6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 txBox="1">
          <a:spLocks noChangeArrowheads="1"/>
        </xdr:cNvSpPr>
      </xdr:nvSpPr>
      <xdr:spPr bwMode="auto">
        <a:xfrm>
          <a:off x="4842782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38</xdr:row>
      <xdr:rowOff>9525</xdr:rowOff>
    </xdr:from>
    <xdr:to>
      <xdr:col>11</xdr:col>
      <xdr:colOff>742950</xdr:colOff>
      <xdr:row>38</xdr:row>
      <xdr:rowOff>76200</xdr:rowOff>
    </xdr:to>
    <xdr:sp macro="" textlink="">
      <xdr:nvSpPr>
        <xdr:cNvPr id="584" name="Text 67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 txBox="1">
          <a:spLocks noChangeArrowheads="1"/>
        </xdr:cNvSpPr>
      </xdr:nvSpPr>
      <xdr:spPr bwMode="auto">
        <a:xfrm>
          <a:off x="4842782" y="2696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38</xdr:row>
      <xdr:rowOff>9525</xdr:rowOff>
    </xdr:from>
    <xdr:to>
      <xdr:col>6</xdr:col>
      <xdr:colOff>742950</xdr:colOff>
      <xdr:row>38</xdr:row>
      <xdr:rowOff>76200</xdr:rowOff>
    </xdr:to>
    <xdr:sp macro="" textlink="">
      <xdr:nvSpPr>
        <xdr:cNvPr id="585" name="Text 67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 txBox="1">
          <a:spLocks noChangeArrowheads="1"/>
        </xdr:cNvSpPr>
      </xdr:nvSpPr>
      <xdr:spPr bwMode="auto">
        <a:xfrm>
          <a:off x="2502354" y="2696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38</xdr:row>
      <xdr:rowOff>9525</xdr:rowOff>
    </xdr:from>
    <xdr:to>
      <xdr:col>1</xdr:col>
      <xdr:colOff>742950</xdr:colOff>
      <xdr:row>38</xdr:row>
      <xdr:rowOff>76200</xdr:rowOff>
    </xdr:to>
    <xdr:sp macro="" textlink="">
      <xdr:nvSpPr>
        <xdr:cNvPr id="586" name="Text 67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 txBox="1">
          <a:spLocks noChangeArrowheads="1"/>
        </xdr:cNvSpPr>
      </xdr:nvSpPr>
      <xdr:spPr bwMode="auto">
        <a:xfrm>
          <a:off x="161925" y="2696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46</xdr:row>
      <xdr:rowOff>9525</xdr:rowOff>
    </xdr:from>
    <xdr:to>
      <xdr:col>1</xdr:col>
      <xdr:colOff>742950</xdr:colOff>
      <xdr:row>46</xdr:row>
      <xdr:rowOff>76200</xdr:rowOff>
    </xdr:to>
    <xdr:sp macro="" textlink="">
      <xdr:nvSpPr>
        <xdr:cNvPr id="587" name="Text 67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 txBox="1">
          <a:spLocks noChangeArrowheads="1"/>
        </xdr:cNvSpPr>
      </xdr:nvSpPr>
      <xdr:spPr bwMode="auto">
        <a:xfrm>
          <a:off x="161925" y="4234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46</xdr:row>
      <xdr:rowOff>9525</xdr:rowOff>
    </xdr:from>
    <xdr:to>
      <xdr:col>6</xdr:col>
      <xdr:colOff>742950</xdr:colOff>
      <xdr:row>46</xdr:row>
      <xdr:rowOff>76200</xdr:rowOff>
    </xdr:to>
    <xdr:sp macro="" textlink="">
      <xdr:nvSpPr>
        <xdr:cNvPr id="588" name="Text 67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 txBox="1">
          <a:spLocks noChangeArrowheads="1"/>
        </xdr:cNvSpPr>
      </xdr:nvSpPr>
      <xdr:spPr bwMode="auto">
        <a:xfrm>
          <a:off x="2502354" y="4234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46</xdr:row>
      <xdr:rowOff>9525</xdr:rowOff>
    </xdr:from>
    <xdr:to>
      <xdr:col>11</xdr:col>
      <xdr:colOff>742950</xdr:colOff>
      <xdr:row>46</xdr:row>
      <xdr:rowOff>76200</xdr:rowOff>
    </xdr:to>
    <xdr:sp macro="" textlink="">
      <xdr:nvSpPr>
        <xdr:cNvPr id="589" name="Text 67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 txBox="1">
          <a:spLocks noChangeArrowheads="1"/>
        </xdr:cNvSpPr>
      </xdr:nvSpPr>
      <xdr:spPr bwMode="auto">
        <a:xfrm>
          <a:off x="4842782" y="4234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37</xdr:row>
      <xdr:rowOff>9525</xdr:rowOff>
    </xdr:from>
    <xdr:to>
      <xdr:col>1</xdr:col>
      <xdr:colOff>742950</xdr:colOff>
      <xdr:row>37</xdr:row>
      <xdr:rowOff>76200</xdr:rowOff>
    </xdr:to>
    <xdr:sp macro="" textlink="">
      <xdr:nvSpPr>
        <xdr:cNvPr id="590" name="Text 66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 txBox="1">
          <a:spLocks noChangeArrowheads="1"/>
        </xdr:cNvSpPr>
      </xdr:nvSpPr>
      <xdr:spPr bwMode="auto">
        <a:xfrm>
          <a:off x="161925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37</xdr:row>
      <xdr:rowOff>9525</xdr:rowOff>
    </xdr:from>
    <xdr:to>
      <xdr:col>1</xdr:col>
      <xdr:colOff>742950</xdr:colOff>
      <xdr:row>37</xdr:row>
      <xdr:rowOff>76200</xdr:rowOff>
    </xdr:to>
    <xdr:sp macro="" textlink="">
      <xdr:nvSpPr>
        <xdr:cNvPr id="591" name="Text 84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 txBox="1">
          <a:spLocks noChangeArrowheads="1"/>
        </xdr:cNvSpPr>
      </xdr:nvSpPr>
      <xdr:spPr bwMode="auto">
        <a:xfrm>
          <a:off x="161925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37</xdr:row>
      <xdr:rowOff>9525</xdr:rowOff>
    </xdr:from>
    <xdr:to>
      <xdr:col>1</xdr:col>
      <xdr:colOff>742950</xdr:colOff>
      <xdr:row>37</xdr:row>
      <xdr:rowOff>76200</xdr:rowOff>
    </xdr:to>
    <xdr:sp macro="" textlink="">
      <xdr:nvSpPr>
        <xdr:cNvPr id="592" name="Text 385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 txBox="1">
          <a:spLocks noChangeArrowheads="1"/>
        </xdr:cNvSpPr>
      </xdr:nvSpPr>
      <xdr:spPr bwMode="auto">
        <a:xfrm>
          <a:off x="161925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37</xdr:row>
      <xdr:rowOff>9525</xdr:rowOff>
    </xdr:from>
    <xdr:to>
      <xdr:col>1</xdr:col>
      <xdr:colOff>742950</xdr:colOff>
      <xdr:row>37</xdr:row>
      <xdr:rowOff>76200</xdr:rowOff>
    </xdr:to>
    <xdr:sp macro="" textlink="">
      <xdr:nvSpPr>
        <xdr:cNvPr id="593" name="Text 386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 txBox="1">
          <a:spLocks noChangeArrowheads="1"/>
        </xdr:cNvSpPr>
      </xdr:nvSpPr>
      <xdr:spPr bwMode="auto">
        <a:xfrm>
          <a:off x="161925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37</xdr:row>
      <xdr:rowOff>9525</xdr:rowOff>
    </xdr:from>
    <xdr:to>
      <xdr:col>1</xdr:col>
      <xdr:colOff>742950</xdr:colOff>
      <xdr:row>37</xdr:row>
      <xdr:rowOff>76200</xdr:rowOff>
    </xdr:to>
    <xdr:sp macro="" textlink="">
      <xdr:nvSpPr>
        <xdr:cNvPr id="594" name="Text 387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 txBox="1">
          <a:spLocks noChangeArrowheads="1"/>
        </xdr:cNvSpPr>
      </xdr:nvSpPr>
      <xdr:spPr bwMode="auto">
        <a:xfrm>
          <a:off x="161925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37</xdr:row>
      <xdr:rowOff>9525</xdr:rowOff>
    </xdr:from>
    <xdr:to>
      <xdr:col>1</xdr:col>
      <xdr:colOff>742950</xdr:colOff>
      <xdr:row>37</xdr:row>
      <xdr:rowOff>76200</xdr:rowOff>
    </xdr:to>
    <xdr:sp macro="" textlink="">
      <xdr:nvSpPr>
        <xdr:cNvPr id="595" name="Text 388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 txBox="1">
          <a:spLocks noChangeArrowheads="1"/>
        </xdr:cNvSpPr>
      </xdr:nvSpPr>
      <xdr:spPr bwMode="auto">
        <a:xfrm>
          <a:off x="161925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37</xdr:row>
      <xdr:rowOff>9525</xdr:rowOff>
    </xdr:from>
    <xdr:to>
      <xdr:col>1</xdr:col>
      <xdr:colOff>742950</xdr:colOff>
      <xdr:row>37</xdr:row>
      <xdr:rowOff>76200</xdr:rowOff>
    </xdr:to>
    <xdr:sp macro="" textlink="">
      <xdr:nvSpPr>
        <xdr:cNvPr id="596" name="Text 389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 txBox="1">
          <a:spLocks noChangeArrowheads="1"/>
        </xdr:cNvSpPr>
      </xdr:nvSpPr>
      <xdr:spPr bwMode="auto">
        <a:xfrm>
          <a:off x="161925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45</xdr:row>
      <xdr:rowOff>9525</xdr:rowOff>
    </xdr:from>
    <xdr:to>
      <xdr:col>1</xdr:col>
      <xdr:colOff>742950</xdr:colOff>
      <xdr:row>45</xdr:row>
      <xdr:rowOff>76200</xdr:rowOff>
    </xdr:to>
    <xdr:sp macro="" textlink="">
      <xdr:nvSpPr>
        <xdr:cNvPr id="597" name="Text 66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 txBox="1">
          <a:spLocks noChangeArrowheads="1"/>
        </xdr:cNvSpPr>
      </xdr:nvSpPr>
      <xdr:spPr bwMode="auto">
        <a:xfrm>
          <a:off x="161925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45</xdr:row>
      <xdr:rowOff>9525</xdr:rowOff>
    </xdr:from>
    <xdr:to>
      <xdr:col>1</xdr:col>
      <xdr:colOff>742950</xdr:colOff>
      <xdr:row>45</xdr:row>
      <xdr:rowOff>76200</xdr:rowOff>
    </xdr:to>
    <xdr:sp macro="" textlink="">
      <xdr:nvSpPr>
        <xdr:cNvPr id="598" name="Text 84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 txBox="1">
          <a:spLocks noChangeArrowheads="1"/>
        </xdr:cNvSpPr>
      </xdr:nvSpPr>
      <xdr:spPr bwMode="auto">
        <a:xfrm>
          <a:off x="161925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45</xdr:row>
      <xdr:rowOff>9525</xdr:rowOff>
    </xdr:from>
    <xdr:to>
      <xdr:col>1</xdr:col>
      <xdr:colOff>742950</xdr:colOff>
      <xdr:row>45</xdr:row>
      <xdr:rowOff>76200</xdr:rowOff>
    </xdr:to>
    <xdr:sp macro="" textlink="">
      <xdr:nvSpPr>
        <xdr:cNvPr id="599" name="Text 385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 txBox="1">
          <a:spLocks noChangeArrowheads="1"/>
        </xdr:cNvSpPr>
      </xdr:nvSpPr>
      <xdr:spPr bwMode="auto">
        <a:xfrm>
          <a:off x="161925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45</xdr:row>
      <xdr:rowOff>9525</xdr:rowOff>
    </xdr:from>
    <xdr:to>
      <xdr:col>1</xdr:col>
      <xdr:colOff>742950</xdr:colOff>
      <xdr:row>45</xdr:row>
      <xdr:rowOff>76200</xdr:rowOff>
    </xdr:to>
    <xdr:sp macro="" textlink="">
      <xdr:nvSpPr>
        <xdr:cNvPr id="600" name="Text 386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 txBox="1">
          <a:spLocks noChangeArrowheads="1"/>
        </xdr:cNvSpPr>
      </xdr:nvSpPr>
      <xdr:spPr bwMode="auto">
        <a:xfrm>
          <a:off x="161925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45</xdr:row>
      <xdr:rowOff>9525</xdr:rowOff>
    </xdr:from>
    <xdr:to>
      <xdr:col>1</xdr:col>
      <xdr:colOff>742950</xdr:colOff>
      <xdr:row>45</xdr:row>
      <xdr:rowOff>76200</xdr:rowOff>
    </xdr:to>
    <xdr:sp macro="" textlink="">
      <xdr:nvSpPr>
        <xdr:cNvPr id="601" name="Text 387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 txBox="1">
          <a:spLocks noChangeArrowheads="1"/>
        </xdr:cNvSpPr>
      </xdr:nvSpPr>
      <xdr:spPr bwMode="auto">
        <a:xfrm>
          <a:off x="161925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45</xdr:row>
      <xdr:rowOff>9525</xdr:rowOff>
    </xdr:from>
    <xdr:to>
      <xdr:col>1</xdr:col>
      <xdr:colOff>742950</xdr:colOff>
      <xdr:row>45</xdr:row>
      <xdr:rowOff>76200</xdr:rowOff>
    </xdr:to>
    <xdr:sp macro="" textlink="">
      <xdr:nvSpPr>
        <xdr:cNvPr id="602" name="Text 388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 txBox="1">
          <a:spLocks noChangeArrowheads="1"/>
        </xdr:cNvSpPr>
      </xdr:nvSpPr>
      <xdr:spPr bwMode="auto">
        <a:xfrm>
          <a:off x="161925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45</xdr:row>
      <xdr:rowOff>9525</xdr:rowOff>
    </xdr:from>
    <xdr:to>
      <xdr:col>1</xdr:col>
      <xdr:colOff>742950</xdr:colOff>
      <xdr:row>45</xdr:row>
      <xdr:rowOff>76200</xdr:rowOff>
    </xdr:to>
    <xdr:sp macro="" textlink="">
      <xdr:nvSpPr>
        <xdr:cNvPr id="603" name="Text 389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 txBox="1">
          <a:spLocks noChangeArrowheads="1"/>
        </xdr:cNvSpPr>
      </xdr:nvSpPr>
      <xdr:spPr bwMode="auto">
        <a:xfrm>
          <a:off x="161925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45</xdr:row>
      <xdr:rowOff>9525</xdr:rowOff>
    </xdr:from>
    <xdr:to>
      <xdr:col>6</xdr:col>
      <xdr:colOff>742950</xdr:colOff>
      <xdr:row>45</xdr:row>
      <xdr:rowOff>76200</xdr:rowOff>
    </xdr:to>
    <xdr:sp macro="" textlink="">
      <xdr:nvSpPr>
        <xdr:cNvPr id="604" name="Text 66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 txBox="1">
          <a:spLocks noChangeArrowheads="1"/>
        </xdr:cNvSpPr>
      </xdr:nvSpPr>
      <xdr:spPr bwMode="auto">
        <a:xfrm>
          <a:off x="2502354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45</xdr:row>
      <xdr:rowOff>9525</xdr:rowOff>
    </xdr:from>
    <xdr:to>
      <xdr:col>6</xdr:col>
      <xdr:colOff>742950</xdr:colOff>
      <xdr:row>45</xdr:row>
      <xdr:rowOff>76200</xdr:rowOff>
    </xdr:to>
    <xdr:sp macro="" textlink="">
      <xdr:nvSpPr>
        <xdr:cNvPr id="605" name="Text 84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 txBox="1">
          <a:spLocks noChangeArrowheads="1"/>
        </xdr:cNvSpPr>
      </xdr:nvSpPr>
      <xdr:spPr bwMode="auto">
        <a:xfrm>
          <a:off x="2502354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45</xdr:row>
      <xdr:rowOff>9525</xdr:rowOff>
    </xdr:from>
    <xdr:to>
      <xdr:col>6</xdr:col>
      <xdr:colOff>742950</xdr:colOff>
      <xdr:row>45</xdr:row>
      <xdr:rowOff>76200</xdr:rowOff>
    </xdr:to>
    <xdr:sp macro="" textlink="">
      <xdr:nvSpPr>
        <xdr:cNvPr id="606" name="Text 385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 txBox="1">
          <a:spLocks noChangeArrowheads="1"/>
        </xdr:cNvSpPr>
      </xdr:nvSpPr>
      <xdr:spPr bwMode="auto">
        <a:xfrm>
          <a:off x="2502354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45</xdr:row>
      <xdr:rowOff>9525</xdr:rowOff>
    </xdr:from>
    <xdr:to>
      <xdr:col>6</xdr:col>
      <xdr:colOff>742950</xdr:colOff>
      <xdr:row>45</xdr:row>
      <xdr:rowOff>76200</xdr:rowOff>
    </xdr:to>
    <xdr:sp macro="" textlink="">
      <xdr:nvSpPr>
        <xdr:cNvPr id="607" name="Text 386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 txBox="1">
          <a:spLocks noChangeArrowheads="1"/>
        </xdr:cNvSpPr>
      </xdr:nvSpPr>
      <xdr:spPr bwMode="auto">
        <a:xfrm>
          <a:off x="2502354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45</xdr:row>
      <xdr:rowOff>9525</xdr:rowOff>
    </xdr:from>
    <xdr:to>
      <xdr:col>6</xdr:col>
      <xdr:colOff>742950</xdr:colOff>
      <xdr:row>45</xdr:row>
      <xdr:rowOff>76200</xdr:rowOff>
    </xdr:to>
    <xdr:sp macro="" textlink="">
      <xdr:nvSpPr>
        <xdr:cNvPr id="608" name="Text 387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 txBox="1">
          <a:spLocks noChangeArrowheads="1"/>
        </xdr:cNvSpPr>
      </xdr:nvSpPr>
      <xdr:spPr bwMode="auto">
        <a:xfrm>
          <a:off x="2502354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45</xdr:row>
      <xdr:rowOff>9525</xdr:rowOff>
    </xdr:from>
    <xdr:to>
      <xdr:col>6</xdr:col>
      <xdr:colOff>742950</xdr:colOff>
      <xdr:row>45</xdr:row>
      <xdr:rowOff>76200</xdr:rowOff>
    </xdr:to>
    <xdr:sp macro="" textlink="">
      <xdr:nvSpPr>
        <xdr:cNvPr id="609" name="Text 388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 txBox="1">
          <a:spLocks noChangeArrowheads="1"/>
        </xdr:cNvSpPr>
      </xdr:nvSpPr>
      <xdr:spPr bwMode="auto">
        <a:xfrm>
          <a:off x="2502354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45</xdr:row>
      <xdr:rowOff>9525</xdr:rowOff>
    </xdr:from>
    <xdr:to>
      <xdr:col>6</xdr:col>
      <xdr:colOff>742950</xdr:colOff>
      <xdr:row>45</xdr:row>
      <xdr:rowOff>76200</xdr:rowOff>
    </xdr:to>
    <xdr:sp macro="" textlink="">
      <xdr:nvSpPr>
        <xdr:cNvPr id="610" name="Text 389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 txBox="1">
          <a:spLocks noChangeArrowheads="1"/>
        </xdr:cNvSpPr>
      </xdr:nvSpPr>
      <xdr:spPr bwMode="auto">
        <a:xfrm>
          <a:off x="2502354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37</xdr:row>
      <xdr:rowOff>9525</xdr:rowOff>
    </xdr:from>
    <xdr:to>
      <xdr:col>6</xdr:col>
      <xdr:colOff>742950</xdr:colOff>
      <xdr:row>37</xdr:row>
      <xdr:rowOff>76200</xdr:rowOff>
    </xdr:to>
    <xdr:sp macro="" textlink="">
      <xdr:nvSpPr>
        <xdr:cNvPr id="611" name="Text 66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 txBox="1">
          <a:spLocks noChangeArrowheads="1"/>
        </xdr:cNvSpPr>
      </xdr:nvSpPr>
      <xdr:spPr bwMode="auto">
        <a:xfrm>
          <a:off x="2502354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37</xdr:row>
      <xdr:rowOff>9525</xdr:rowOff>
    </xdr:from>
    <xdr:to>
      <xdr:col>6</xdr:col>
      <xdr:colOff>742950</xdr:colOff>
      <xdr:row>37</xdr:row>
      <xdr:rowOff>76200</xdr:rowOff>
    </xdr:to>
    <xdr:sp macro="" textlink="">
      <xdr:nvSpPr>
        <xdr:cNvPr id="612" name="Text 84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 txBox="1">
          <a:spLocks noChangeArrowheads="1"/>
        </xdr:cNvSpPr>
      </xdr:nvSpPr>
      <xdr:spPr bwMode="auto">
        <a:xfrm>
          <a:off x="2502354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37</xdr:row>
      <xdr:rowOff>9525</xdr:rowOff>
    </xdr:from>
    <xdr:to>
      <xdr:col>6</xdr:col>
      <xdr:colOff>742950</xdr:colOff>
      <xdr:row>37</xdr:row>
      <xdr:rowOff>76200</xdr:rowOff>
    </xdr:to>
    <xdr:sp macro="" textlink="">
      <xdr:nvSpPr>
        <xdr:cNvPr id="613" name="Text 385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 txBox="1">
          <a:spLocks noChangeArrowheads="1"/>
        </xdr:cNvSpPr>
      </xdr:nvSpPr>
      <xdr:spPr bwMode="auto">
        <a:xfrm>
          <a:off x="2502354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37</xdr:row>
      <xdr:rowOff>9525</xdr:rowOff>
    </xdr:from>
    <xdr:to>
      <xdr:col>6</xdr:col>
      <xdr:colOff>742950</xdr:colOff>
      <xdr:row>37</xdr:row>
      <xdr:rowOff>76200</xdr:rowOff>
    </xdr:to>
    <xdr:sp macro="" textlink="">
      <xdr:nvSpPr>
        <xdr:cNvPr id="614" name="Text 386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 txBox="1">
          <a:spLocks noChangeArrowheads="1"/>
        </xdr:cNvSpPr>
      </xdr:nvSpPr>
      <xdr:spPr bwMode="auto">
        <a:xfrm>
          <a:off x="2502354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37</xdr:row>
      <xdr:rowOff>9525</xdr:rowOff>
    </xdr:from>
    <xdr:to>
      <xdr:col>6</xdr:col>
      <xdr:colOff>742950</xdr:colOff>
      <xdr:row>37</xdr:row>
      <xdr:rowOff>76200</xdr:rowOff>
    </xdr:to>
    <xdr:sp macro="" textlink="">
      <xdr:nvSpPr>
        <xdr:cNvPr id="615" name="Text 387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 txBox="1">
          <a:spLocks noChangeArrowheads="1"/>
        </xdr:cNvSpPr>
      </xdr:nvSpPr>
      <xdr:spPr bwMode="auto">
        <a:xfrm>
          <a:off x="2502354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37</xdr:row>
      <xdr:rowOff>9525</xdr:rowOff>
    </xdr:from>
    <xdr:to>
      <xdr:col>6</xdr:col>
      <xdr:colOff>742950</xdr:colOff>
      <xdr:row>37</xdr:row>
      <xdr:rowOff>76200</xdr:rowOff>
    </xdr:to>
    <xdr:sp macro="" textlink="">
      <xdr:nvSpPr>
        <xdr:cNvPr id="616" name="Text 388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 txBox="1">
          <a:spLocks noChangeArrowheads="1"/>
        </xdr:cNvSpPr>
      </xdr:nvSpPr>
      <xdr:spPr bwMode="auto">
        <a:xfrm>
          <a:off x="2502354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37</xdr:row>
      <xdr:rowOff>9525</xdr:rowOff>
    </xdr:from>
    <xdr:to>
      <xdr:col>6</xdr:col>
      <xdr:colOff>742950</xdr:colOff>
      <xdr:row>37</xdr:row>
      <xdr:rowOff>76200</xdr:rowOff>
    </xdr:to>
    <xdr:sp macro="" textlink="">
      <xdr:nvSpPr>
        <xdr:cNvPr id="617" name="Text 389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 txBox="1">
          <a:spLocks noChangeArrowheads="1"/>
        </xdr:cNvSpPr>
      </xdr:nvSpPr>
      <xdr:spPr bwMode="auto">
        <a:xfrm>
          <a:off x="2502354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37</xdr:row>
      <xdr:rowOff>9525</xdr:rowOff>
    </xdr:from>
    <xdr:to>
      <xdr:col>11</xdr:col>
      <xdr:colOff>742950</xdr:colOff>
      <xdr:row>37</xdr:row>
      <xdr:rowOff>76200</xdr:rowOff>
    </xdr:to>
    <xdr:sp macro="" textlink="">
      <xdr:nvSpPr>
        <xdr:cNvPr id="618" name="Text 66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 txBox="1">
          <a:spLocks noChangeArrowheads="1"/>
        </xdr:cNvSpPr>
      </xdr:nvSpPr>
      <xdr:spPr bwMode="auto">
        <a:xfrm>
          <a:off x="4842782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37</xdr:row>
      <xdr:rowOff>9525</xdr:rowOff>
    </xdr:from>
    <xdr:to>
      <xdr:col>11</xdr:col>
      <xdr:colOff>742950</xdr:colOff>
      <xdr:row>37</xdr:row>
      <xdr:rowOff>76200</xdr:rowOff>
    </xdr:to>
    <xdr:sp macro="" textlink="">
      <xdr:nvSpPr>
        <xdr:cNvPr id="619" name="Text 84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 txBox="1">
          <a:spLocks noChangeArrowheads="1"/>
        </xdr:cNvSpPr>
      </xdr:nvSpPr>
      <xdr:spPr bwMode="auto">
        <a:xfrm>
          <a:off x="4842782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37</xdr:row>
      <xdr:rowOff>9525</xdr:rowOff>
    </xdr:from>
    <xdr:to>
      <xdr:col>11</xdr:col>
      <xdr:colOff>742950</xdr:colOff>
      <xdr:row>37</xdr:row>
      <xdr:rowOff>76200</xdr:rowOff>
    </xdr:to>
    <xdr:sp macro="" textlink="">
      <xdr:nvSpPr>
        <xdr:cNvPr id="620" name="Text 385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 txBox="1">
          <a:spLocks noChangeArrowheads="1"/>
        </xdr:cNvSpPr>
      </xdr:nvSpPr>
      <xdr:spPr bwMode="auto">
        <a:xfrm>
          <a:off x="4842782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37</xdr:row>
      <xdr:rowOff>9525</xdr:rowOff>
    </xdr:from>
    <xdr:to>
      <xdr:col>11</xdr:col>
      <xdr:colOff>742950</xdr:colOff>
      <xdr:row>37</xdr:row>
      <xdr:rowOff>76200</xdr:rowOff>
    </xdr:to>
    <xdr:sp macro="" textlink="">
      <xdr:nvSpPr>
        <xdr:cNvPr id="621" name="Text 386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 txBox="1">
          <a:spLocks noChangeArrowheads="1"/>
        </xdr:cNvSpPr>
      </xdr:nvSpPr>
      <xdr:spPr bwMode="auto">
        <a:xfrm>
          <a:off x="4842782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37</xdr:row>
      <xdr:rowOff>9525</xdr:rowOff>
    </xdr:from>
    <xdr:to>
      <xdr:col>11</xdr:col>
      <xdr:colOff>742950</xdr:colOff>
      <xdr:row>37</xdr:row>
      <xdr:rowOff>76200</xdr:rowOff>
    </xdr:to>
    <xdr:sp macro="" textlink="">
      <xdr:nvSpPr>
        <xdr:cNvPr id="622" name="Text 387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 txBox="1">
          <a:spLocks noChangeArrowheads="1"/>
        </xdr:cNvSpPr>
      </xdr:nvSpPr>
      <xdr:spPr bwMode="auto">
        <a:xfrm>
          <a:off x="4842782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37</xdr:row>
      <xdr:rowOff>9525</xdr:rowOff>
    </xdr:from>
    <xdr:to>
      <xdr:col>11</xdr:col>
      <xdr:colOff>742950</xdr:colOff>
      <xdr:row>37</xdr:row>
      <xdr:rowOff>76200</xdr:rowOff>
    </xdr:to>
    <xdr:sp macro="" textlink="">
      <xdr:nvSpPr>
        <xdr:cNvPr id="623" name="Text 388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 txBox="1">
          <a:spLocks noChangeArrowheads="1"/>
        </xdr:cNvSpPr>
      </xdr:nvSpPr>
      <xdr:spPr bwMode="auto">
        <a:xfrm>
          <a:off x="4842782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37</xdr:row>
      <xdr:rowOff>9525</xdr:rowOff>
    </xdr:from>
    <xdr:to>
      <xdr:col>11</xdr:col>
      <xdr:colOff>742950</xdr:colOff>
      <xdr:row>37</xdr:row>
      <xdr:rowOff>76200</xdr:rowOff>
    </xdr:to>
    <xdr:sp macro="" textlink="">
      <xdr:nvSpPr>
        <xdr:cNvPr id="624" name="Text 389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 txBox="1">
          <a:spLocks noChangeArrowheads="1"/>
        </xdr:cNvSpPr>
      </xdr:nvSpPr>
      <xdr:spPr bwMode="auto">
        <a:xfrm>
          <a:off x="4842782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45</xdr:row>
      <xdr:rowOff>9525</xdr:rowOff>
    </xdr:from>
    <xdr:to>
      <xdr:col>11</xdr:col>
      <xdr:colOff>742950</xdr:colOff>
      <xdr:row>45</xdr:row>
      <xdr:rowOff>76200</xdr:rowOff>
    </xdr:to>
    <xdr:sp macro="" textlink="">
      <xdr:nvSpPr>
        <xdr:cNvPr id="625" name="Text 66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 txBox="1">
          <a:spLocks noChangeArrowheads="1"/>
        </xdr:cNvSpPr>
      </xdr:nvSpPr>
      <xdr:spPr bwMode="auto">
        <a:xfrm>
          <a:off x="4842782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45</xdr:row>
      <xdr:rowOff>9525</xdr:rowOff>
    </xdr:from>
    <xdr:to>
      <xdr:col>11</xdr:col>
      <xdr:colOff>742950</xdr:colOff>
      <xdr:row>45</xdr:row>
      <xdr:rowOff>76200</xdr:rowOff>
    </xdr:to>
    <xdr:sp macro="" textlink="">
      <xdr:nvSpPr>
        <xdr:cNvPr id="626" name="Text 84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 txBox="1">
          <a:spLocks noChangeArrowheads="1"/>
        </xdr:cNvSpPr>
      </xdr:nvSpPr>
      <xdr:spPr bwMode="auto">
        <a:xfrm>
          <a:off x="4842782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45</xdr:row>
      <xdr:rowOff>9525</xdr:rowOff>
    </xdr:from>
    <xdr:to>
      <xdr:col>11</xdr:col>
      <xdr:colOff>742950</xdr:colOff>
      <xdr:row>45</xdr:row>
      <xdr:rowOff>76200</xdr:rowOff>
    </xdr:to>
    <xdr:sp macro="" textlink="">
      <xdr:nvSpPr>
        <xdr:cNvPr id="627" name="Text 385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 txBox="1">
          <a:spLocks noChangeArrowheads="1"/>
        </xdr:cNvSpPr>
      </xdr:nvSpPr>
      <xdr:spPr bwMode="auto">
        <a:xfrm>
          <a:off x="4842782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45</xdr:row>
      <xdr:rowOff>9525</xdr:rowOff>
    </xdr:from>
    <xdr:to>
      <xdr:col>11</xdr:col>
      <xdr:colOff>742950</xdr:colOff>
      <xdr:row>45</xdr:row>
      <xdr:rowOff>76200</xdr:rowOff>
    </xdr:to>
    <xdr:sp macro="" textlink="">
      <xdr:nvSpPr>
        <xdr:cNvPr id="628" name="Text 386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 txBox="1">
          <a:spLocks noChangeArrowheads="1"/>
        </xdr:cNvSpPr>
      </xdr:nvSpPr>
      <xdr:spPr bwMode="auto">
        <a:xfrm>
          <a:off x="4842782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45</xdr:row>
      <xdr:rowOff>9525</xdr:rowOff>
    </xdr:from>
    <xdr:to>
      <xdr:col>11</xdr:col>
      <xdr:colOff>742950</xdr:colOff>
      <xdr:row>45</xdr:row>
      <xdr:rowOff>76200</xdr:rowOff>
    </xdr:to>
    <xdr:sp macro="" textlink="">
      <xdr:nvSpPr>
        <xdr:cNvPr id="629" name="Text 387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 txBox="1">
          <a:spLocks noChangeArrowheads="1"/>
        </xdr:cNvSpPr>
      </xdr:nvSpPr>
      <xdr:spPr bwMode="auto">
        <a:xfrm>
          <a:off x="4842782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45</xdr:row>
      <xdr:rowOff>9525</xdr:rowOff>
    </xdr:from>
    <xdr:to>
      <xdr:col>11</xdr:col>
      <xdr:colOff>742950</xdr:colOff>
      <xdr:row>45</xdr:row>
      <xdr:rowOff>76200</xdr:rowOff>
    </xdr:to>
    <xdr:sp macro="" textlink="">
      <xdr:nvSpPr>
        <xdr:cNvPr id="630" name="Text 388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 txBox="1">
          <a:spLocks noChangeArrowheads="1"/>
        </xdr:cNvSpPr>
      </xdr:nvSpPr>
      <xdr:spPr bwMode="auto">
        <a:xfrm>
          <a:off x="4842782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45</xdr:row>
      <xdr:rowOff>9525</xdr:rowOff>
    </xdr:from>
    <xdr:to>
      <xdr:col>11</xdr:col>
      <xdr:colOff>742950</xdr:colOff>
      <xdr:row>45</xdr:row>
      <xdr:rowOff>76200</xdr:rowOff>
    </xdr:to>
    <xdr:sp macro="" textlink="">
      <xdr:nvSpPr>
        <xdr:cNvPr id="631" name="Text 389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 txBox="1">
          <a:spLocks noChangeArrowheads="1"/>
        </xdr:cNvSpPr>
      </xdr:nvSpPr>
      <xdr:spPr bwMode="auto">
        <a:xfrm>
          <a:off x="4842782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2</xdr:col>
      <xdr:colOff>19050</xdr:colOff>
      <xdr:row>45</xdr:row>
      <xdr:rowOff>9525</xdr:rowOff>
    </xdr:from>
    <xdr:to>
      <xdr:col>3</xdr:col>
      <xdr:colOff>600075</xdr:colOff>
      <xdr:row>45</xdr:row>
      <xdr:rowOff>76200</xdr:rowOff>
    </xdr:to>
    <xdr:sp macro="" textlink="">
      <xdr:nvSpPr>
        <xdr:cNvPr id="632" name="Text 548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 txBox="1">
          <a:spLocks noChangeArrowheads="1"/>
        </xdr:cNvSpPr>
      </xdr:nvSpPr>
      <xdr:spPr bwMode="auto">
        <a:xfrm>
          <a:off x="1182461" y="4044043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7</xdr:col>
      <xdr:colOff>19050</xdr:colOff>
      <xdr:row>45</xdr:row>
      <xdr:rowOff>9525</xdr:rowOff>
    </xdr:from>
    <xdr:to>
      <xdr:col>8</xdr:col>
      <xdr:colOff>600075</xdr:colOff>
      <xdr:row>45</xdr:row>
      <xdr:rowOff>76200</xdr:rowOff>
    </xdr:to>
    <xdr:sp macro="" textlink="">
      <xdr:nvSpPr>
        <xdr:cNvPr id="633" name="Text 548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 txBox="1">
          <a:spLocks noChangeArrowheads="1"/>
        </xdr:cNvSpPr>
      </xdr:nvSpPr>
      <xdr:spPr bwMode="auto">
        <a:xfrm>
          <a:off x="3522889" y="4044043"/>
          <a:ext cx="76472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12</xdr:col>
      <xdr:colOff>19050</xdr:colOff>
      <xdr:row>45</xdr:row>
      <xdr:rowOff>9525</xdr:rowOff>
    </xdr:from>
    <xdr:to>
      <xdr:col>13</xdr:col>
      <xdr:colOff>600075</xdr:colOff>
      <xdr:row>45</xdr:row>
      <xdr:rowOff>76200</xdr:rowOff>
    </xdr:to>
    <xdr:sp macro="" textlink="">
      <xdr:nvSpPr>
        <xdr:cNvPr id="634" name="Text 54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 txBox="1">
          <a:spLocks noChangeArrowheads="1"/>
        </xdr:cNvSpPr>
      </xdr:nvSpPr>
      <xdr:spPr bwMode="auto">
        <a:xfrm>
          <a:off x="5863318" y="4044043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12</xdr:col>
      <xdr:colOff>19050</xdr:colOff>
      <xdr:row>37</xdr:row>
      <xdr:rowOff>9525</xdr:rowOff>
    </xdr:from>
    <xdr:to>
      <xdr:col>13</xdr:col>
      <xdr:colOff>600075</xdr:colOff>
      <xdr:row>37</xdr:row>
      <xdr:rowOff>76200</xdr:rowOff>
    </xdr:to>
    <xdr:sp macro="" textlink="">
      <xdr:nvSpPr>
        <xdr:cNvPr id="635" name="Text 548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 txBox="1">
          <a:spLocks noChangeArrowheads="1"/>
        </xdr:cNvSpPr>
      </xdr:nvSpPr>
      <xdr:spPr bwMode="auto">
        <a:xfrm>
          <a:off x="5863318" y="2506436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7</xdr:col>
      <xdr:colOff>19050</xdr:colOff>
      <xdr:row>37</xdr:row>
      <xdr:rowOff>9525</xdr:rowOff>
    </xdr:from>
    <xdr:to>
      <xdr:col>8</xdr:col>
      <xdr:colOff>600075</xdr:colOff>
      <xdr:row>37</xdr:row>
      <xdr:rowOff>76200</xdr:rowOff>
    </xdr:to>
    <xdr:sp macro="" textlink="">
      <xdr:nvSpPr>
        <xdr:cNvPr id="636" name="Text 548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 txBox="1">
          <a:spLocks noChangeArrowheads="1"/>
        </xdr:cNvSpPr>
      </xdr:nvSpPr>
      <xdr:spPr bwMode="auto">
        <a:xfrm>
          <a:off x="3522889" y="2506436"/>
          <a:ext cx="76472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8</xdr:col>
      <xdr:colOff>19050</xdr:colOff>
      <xdr:row>36</xdr:row>
      <xdr:rowOff>9525</xdr:rowOff>
    </xdr:from>
    <xdr:to>
      <xdr:col>8</xdr:col>
      <xdr:colOff>742950</xdr:colOff>
      <xdr:row>36</xdr:row>
      <xdr:rowOff>76200</xdr:rowOff>
    </xdr:to>
    <xdr:sp macro="" textlink="">
      <xdr:nvSpPr>
        <xdr:cNvPr id="637" name="Text 82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 txBox="1">
          <a:spLocks noChangeArrowheads="1"/>
        </xdr:cNvSpPr>
      </xdr:nvSpPr>
      <xdr:spPr bwMode="auto">
        <a:xfrm>
          <a:off x="3706586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13</xdr:col>
      <xdr:colOff>19050</xdr:colOff>
      <xdr:row>36</xdr:row>
      <xdr:rowOff>9525</xdr:rowOff>
    </xdr:from>
    <xdr:to>
      <xdr:col>13</xdr:col>
      <xdr:colOff>742950</xdr:colOff>
      <xdr:row>36</xdr:row>
      <xdr:rowOff>76200</xdr:rowOff>
    </xdr:to>
    <xdr:sp macro="" textlink="">
      <xdr:nvSpPr>
        <xdr:cNvPr id="638" name="Text 8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 txBox="1">
          <a:spLocks noChangeArrowheads="1"/>
        </xdr:cNvSpPr>
      </xdr:nvSpPr>
      <xdr:spPr bwMode="auto">
        <a:xfrm>
          <a:off x="6047014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13</xdr:col>
      <xdr:colOff>19050</xdr:colOff>
      <xdr:row>44</xdr:row>
      <xdr:rowOff>9525</xdr:rowOff>
    </xdr:from>
    <xdr:to>
      <xdr:col>13</xdr:col>
      <xdr:colOff>742950</xdr:colOff>
      <xdr:row>44</xdr:row>
      <xdr:rowOff>76200</xdr:rowOff>
    </xdr:to>
    <xdr:sp macro="" textlink="">
      <xdr:nvSpPr>
        <xdr:cNvPr id="639" name="Text 82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 txBox="1">
          <a:spLocks noChangeArrowheads="1"/>
        </xdr:cNvSpPr>
      </xdr:nvSpPr>
      <xdr:spPr bwMode="auto">
        <a:xfrm>
          <a:off x="6047014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8</xdr:col>
      <xdr:colOff>19050</xdr:colOff>
      <xdr:row>44</xdr:row>
      <xdr:rowOff>9525</xdr:rowOff>
    </xdr:from>
    <xdr:to>
      <xdr:col>8</xdr:col>
      <xdr:colOff>742950</xdr:colOff>
      <xdr:row>44</xdr:row>
      <xdr:rowOff>76200</xdr:rowOff>
    </xdr:to>
    <xdr:sp macro="" textlink="">
      <xdr:nvSpPr>
        <xdr:cNvPr id="640" name="Text 82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 txBox="1">
          <a:spLocks noChangeArrowheads="1"/>
        </xdr:cNvSpPr>
      </xdr:nvSpPr>
      <xdr:spPr bwMode="auto">
        <a:xfrm>
          <a:off x="3706586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3</xdr:col>
      <xdr:colOff>19050</xdr:colOff>
      <xdr:row>44</xdr:row>
      <xdr:rowOff>9525</xdr:rowOff>
    </xdr:from>
    <xdr:to>
      <xdr:col>3</xdr:col>
      <xdr:colOff>742950</xdr:colOff>
      <xdr:row>44</xdr:row>
      <xdr:rowOff>76200</xdr:rowOff>
    </xdr:to>
    <xdr:sp macro="" textlink="">
      <xdr:nvSpPr>
        <xdr:cNvPr id="641" name="Text 82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 txBox="1">
          <a:spLocks noChangeArrowheads="1"/>
        </xdr:cNvSpPr>
      </xdr:nvSpPr>
      <xdr:spPr bwMode="auto">
        <a:xfrm>
          <a:off x="1366157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3</xdr:col>
      <xdr:colOff>19050</xdr:colOff>
      <xdr:row>44</xdr:row>
      <xdr:rowOff>9525</xdr:rowOff>
    </xdr:from>
    <xdr:to>
      <xdr:col>3</xdr:col>
      <xdr:colOff>742950</xdr:colOff>
      <xdr:row>44</xdr:row>
      <xdr:rowOff>76200</xdr:rowOff>
    </xdr:to>
    <xdr:sp macro="" textlink="">
      <xdr:nvSpPr>
        <xdr:cNvPr id="642" name="Text 82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 txBox="1">
          <a:spLocks noChangeArrowheads="1"/>
        </xdr:cNvSpPr>
      </xdr:nvSpPr>
      <xdr:spPr bwMode="auto">
        <a:xfrm>
          <a:off x="1366157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8</xdr:col>
      <xdr:colOff>19050</xdr:colOff>
      <xdr:row>35</xdr:row>
      <xdr:rowOff>9525</xdr:rowOff>
    </xdr:from>
    <xdr:to>
      <xdr:col>8</xdr:col>
      <xdr:colOff>742950</xdr:colOff>
      <xdr:row>35</xdr:row>
      <xdr:rowOff>76200</xdr:rowOff>
    </xdr:to>
    <xdr:sp macro="" textlink="">
      <xdr:nvSpPr>
        <xdr:cNvPr id="643" name="Text 81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 txBox="1">
          <a:spLocks noChangeArrowheads="1"/>
        </xdr:cNvSpPr>
      </xdr:nvSpPr>
      <xdr:spPr bwMode="auto">
        <a:xfrm>
          <a:off x="3706586" y="2125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35</xdr:row>
      <xdr:rowOff>9525</xdr:rowOff>
    </xdr:from>
    <xdr:to>
      <xdr:col>13</xdr:col>
      <xdr:colOff>742950</xdr:colOff>
      <xdr:row>35</xdr:row>
      <xdr:rowOff>76200</xdr:rowOff>
    </xdr:to>
    <xdr:sp macro="" textlink="">
      <xdr:nvSpPr>
        <xdr:cNvPr id="644" name="Text 81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 txBox="1">
          <a:spLocks noChangeArrowheads="1"/>
        </xdr:cNvSpPr>
      </xdr:nvSpPr>
      <xdr:spPr bwMode="auto">
        <a:xfrm>
          <a:off x="6047014" y="2125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43</xdr:row>
      <xdr:rowOff>9525</xdr:rowOff>
    </xdr:from>
    <xdr:to>
      <xdr:col>13</xdr:col>
      <xdr:colOff>742950</xdr:colOff>
      <xdr:row>43</xdr:row>
      <xdr:rowOff>76200</xdr:rowOff>
    </xdr:to>
    <xdr:sp macro="" textlink="">
      <xdr:nvSpPr>
        <xdr:cNvPr id="645" name="Text 81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 txBox="1">
          <a:spLocks noChangeArrowheads="1"/>
        </xdr:cNvSpPr>
      </xdr:nvSpPr>
      <xdr:spPr bwMode="auto">
        <a:xfrm>
          <a:off x="6047014" y="3663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43</xdr:row>
      <xdr:rowOff>9525</xdr:rowOff>
    </xdr:from>
    <xdr:to>
      <xdr:col>8</xdr:col>
      <xdr:colOff>742950</xdr:colOff>
      <xdr:row>43</xdr:row>
      <xdr:rowOff>76200</xdr:rowOff>
    </xdr:to>
    <xdr:sp macro="" textlink="">
      <xdr:nvSpPr>
        <xdr:cNvPr id="646" name="Text 81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 txBox="1">
          <a:spLocks noChangeArrowheads="1"/>
        </xdr:cNvSpPr>
      </xdr:nvSpPr>
      <xdr:spPr bwMode="auto">
        <a:xfrm>
          <a:off x="3706586" y="3663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43</xdr:row>
      <xdr:rowOff>9525</xdr:rowOff>
    </xdr:from>
    <xdr:to>
      <xdr:col>3</xdr:col>
      <xdr:colOff>742950</xdr:colOff>
      <xdr:row>43</xdr:row>
      <xdr:rowOff>76200</xdr:rowOff>
    </xdr:to>
    <xdr:sp macro="" textlink="">
      <xdr:nvSpPr>
        <xdr:cNvPr id="647" name="Text 8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 txBox="1">
          <a:spLocks noChangeArrowheads="1"/>
        </xdr:cNvSpPr>
      </xdr:nvSpPr>
      <xdr:spPr bwMode="auto">
        <a:xfrm>
          <a:off x="1366157" y="3663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43</xdr:row>
      <xdr:rowOff>9525</xdr:rowOff>
    </xdr:from>
    <xdr:to>
      <xdr:col>3</xdr:col>
      <xdr:colOff>742950</xdr:colOff>
      <xdr:row>43</xdr:row>
      <xdr:rowOff>76200</xdr:rowOff>
    </xdr:to>
    <xdr:sp macro="" textlink="">
      <xdr:nvSpPr>
        <xdr:cNvPr id="648" name="Text 81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 txBox="1">
          <a:spLocks noChangeArrowheads="1"/>
        </xdr:cNvSpPr>
      </xdr:nvSpPr>
      <xdr:spPr bwMode="auto">
        <a:xfrm>
          <a:off x="1366157" y="3663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34</xdr:row>
      <xdr:rowOff>9525</xdr:rowOff>
    </xdr:from>
    <xdr:to>
      <xdr:col>3</xdr:col>
      <xdr:colOff>742950</xdr:colOff>
      <xdr:row>34</xdr:row>
      <xdr:rowOff>76200</xdr:rowOff>
    </xdr:to>
    <xdr:sp macro="" textlink="">
      <xdr:nvSpPr>
        <xdr:cNvPr id="649" name="Text 161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 txBox="1">
          <a:spLocks noChangeArrowheads="1"/>
        </xdr:cNvSpPr>
      </xdr:nvSpPr>
      <xdr:spPr bwMode="auto">
        <a:xfrm>
          <a:off x="1366157" y="1934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34</xdr:row>
      <xdr:rowOff>9525</xdr:rowOff>
    </xdr:from>
    <xdr:to>
      <xdr:col>8</xdr:col>
      <xdr:colOff>742950</xdr:colOff>
      <xdr:row>34</xdr:row>
      <xdr:rowOff>76200</xdr:rowOff>
    </xdr:to>
    <xdr:sp macro="" textlink="">
      <xdr:nvSpPr>
        <xdr:cNvPr id="650" name="Text 161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 txBox="1">
          <a:spLocks noChangeArrowheads="1"/>
        </xdr:cNvSpPr>
      </xdr:nvSpPr>
      <xdr:spPr bwMode="auto">
        <a:xfrm>
          <a:off x="3706586" y="1934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34</xdr:row>
      <xdr:rowOff>9525</xdr:rowOff>
    </xdr:from>
    <xdr:to>
      <xdr:col>13</xdr:col>
      <xdr:colOff>742950</xdr:colOff>
      <xdr:row>34</xdr:row>
      <xdr:rowOff>76200</xdr:rowOff>
    </xdr:to>
    <xdr:sp macro="" textlink="">
      <xdr:nvSpPr>
        <xdr:cNvPr id="651" name="Text 161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 txBox="1">
          <a:spLocks noChangeArrowheads="1"/>
        </xdr:cNvSpPr>
      </xdr:nvSpPr>
      <xdr:spPr bwMode="auto">
        <a:xfrm>
          <a:off x="6047014" y="1934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42</xdr:row>
      <xdr:rowOff>9525</xdr:rowOff>
    </xdr:from>
    <xdr:to>
      <xdr:col>3</xdr:col>
      <xdr:colOff>742950</xdr:colOff>
      <xdr:row>42</xdr:row>
      <xdr:rowOff>76200</xdr:rowOff>
    </xdr:to>
    <xdr:sp macro="" textlink="">
      <xdr:nvSpPr>
        <xdr:cNvPr id="652" name="Text 161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 txBox="1">
          <a:spLocks noChangeArrowheads="1"/>
        </xdr:cNvSpPr>
      </xdr:nvSpPr>
      <xdr:spPr bwMode="auto">
        <a:xfrm>
          <a:off x="1366157" y="3472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42</xdr:row>
      <xdr:rowOff>9525</xdr:rowOff>
    </xdr:from>
    <xdr:to>
      <xdr:col>8</xdr:col>
      <xdr:colOff>742950</xdr:colOff>
      <xdr:row>42</xdr:row>
      <xdr:rowOff>76200</xdr:rowOff>
    </xdr:to>
    <xdr:sp macro="" textlink="">
      <xdr:nvSpPr>
        <xdr:cNvPr id="653" name="Text 161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 txBox="1">
          <a:spLocks noChangeArrowheads="1"/>
        </xdr:cNvSpPr>
      </xdr:nvSpPr>
      <xdr:spPr bwMode="auto">
        <a:xfrm>
          <a:off x="3706586" y="3472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42</xdr:row>
      <xdr:rowOff>9525</xdr:rowOff>
    </xdr:from>
    <xdr:to>
      <xdr:col>13</xdr:col>
      <xdr:colOff>742950</xdr:colOff>
      <xdr:row>42</xdr:row>
      <xdr:rowOff>76200</xdr:rowOff>
    </xdr:to>
    <xdr:sp macro="" textlink="">
      <xdr:nvSpPr>
        <xdr:cNvPr id="654" name="Text 161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 txBox="1">
          <a:spLocks noChangeArrowheads="1"/>
        </xdr:cNvSpPr>
      </xdr:nvSpPr>
      <xdr:spPr bwMode="auto">
        <a:xfrm>
          <a:off x="6047014" y="3472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</xdr:col>
      <xdr:colOff>19050</xdr:colOff>
      <xdr:row>34</xdr:row>
      <xdr:rowOff>9525</xdr:rowOff>
    </xdr:from>
    <xdr:to>
      <xdr:col>2</xdr:col>
      <xdr:colOff>47625</xdr:colOff>
      <xdr:row>34</xdr:row>
      <xdr:rowOff>85725</xdr:rowOff>
    </xdr:to>
    <xdr:sp macro="" textlink="">
      <xdr:nvSpPr>
        <xdr:cNvPr id="655" name="Text 60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 txBox="1">
          <a:spLocks noChangeArrowheads="1"/>
        </xdr:cNvSpPr>
      </xdr:nvSpPr>
      <xdr:spPr bwMode="auto">
        <a:xfrm>
          <a:off x="161925" y="1934936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34</xdr:row>
      <xdr:rowOff>9525</xdr:rowOff>
    </xdr:from>
    <xdr:to>
      <xdr:col>7</xdr:col>
      <xdr:colOff>47625</xdr:colOff>
      <xdr:row>34</xdr:row>
      <xdr:rowOff>85725</xdr:rowOff>
    </xdr:to>
    <xdr:sp macro="" textlink="">
      <xdr:nvSpPr>
        <xdr:cNvPr id="656" name="Text 6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 txBox="1">
          <a:spLocks noChangeArrowheads="1"/>
        </xdr:cNvSpPr>
      </xdr:nvSpPr>
      <xdr:spPr bwMode="auto">
        <a:xfrm>
          <a:off x="2502354" y="1934936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34</xdr:row>
      <xdr:rowOff>9525</xdr:rowOff>
    </xdr:from>
    <xdr:to>
      <xdr:col>12</xdr:col>
      <xdr:colOff>47625</xdr:colOff>
      <xdr:row>34</xdr:row>
      <xdr:rowOff>85725</xdr:rowOff>
    </xdr:to>
    <xdr:sp macro="" textlink="">
      <xdr:nvSpPr>
        <xdr:cNvPr id="657" name="Text 60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 txBox="1">
          <a:spLocks noChangeArrowheads="1"/>
        </xdr:cNvSpPr>
      </xdr:nvSpPr>
      <xdr:spPr bwMode="auto">
        <a:xfrm>
          <a:off x="4842782" y="1934936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42</xdr:row>
      <xdr:rowOff>9525</xdr:rowOff>
    </xdr:from>
    <xdr:to>
      <xdr:col>2</xdr:col>
      <xdr:colOff>47625</xdr:colOff>
      <xdr:row>42</xdr:row>
      <xdr:rowOff>85725</xdr:rowOff>
    </xdr:to>
    <xdr:sp macro="" textlink="">
      <xdr:nvSpPr>
        <xdr:cNvPr id="658" name="Text 60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 txBox="1">
          <a:spLocks noChangeArrowheads="1"/>
        </xdr:cNvSpPr>
      </xdr:nvSpPr>
      <xdr:spPr bwMode="auto">
        <a:xfrm>
          <a:off x="161925" y="3472543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42</xdr:row>
      <xdr:rowOff>9525</xdr:rowOff>
    </xdr:from>
    <xdr:to>
      <xdr:col>7</xdr:col>
      <xdr:colOff>47625</xdr:colOff>
      <xdr:row>42</xdr:row>
      <xdr:rowOff>85725</xdr:rowOff>
    </xdr:to>
    <xdr:sp macro="" textlink="">
      <xdr:nvSpPr>
        <xdr:cNvPr id="659" name="Text 60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 txBox="1">
          <a:spLocks noChangeArrowheads="1"/>
        </xdr:cNvSpPr>
      </xdr:nvSpPr>
      <xdr:spPr bwMode="auto">
        <a:xfrm>
          <a:off x="2502354" y="3472543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42</xdr:row>
      <xdr:rowOff>9525</xdr:rowOff>
    </xdr:from>
    <xdr:to>
      <xdr:col>12</xdr:col>
      <xdr:colOff>47625</xdr:colOff>
      <xdr:row>42</xdr:row>
      <xdr:rowOff>85725</xdr:rowOff>
    </xdr:to>
    <xdr:sp macro="" textlink="">
      <xdr:nvSpPr>
        <xdr:cNvPr id="660" name="Text 60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 txBox="1">
          <a:spLocks noChangeArrowheads="1"/>
        </xdr:cNvSpPr>
      </xdr:nvSpPr>
      <xdr:spPr bwMode="auto">
        <a:xfrm>
          <a:off x="4842782" y="3472543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42</xdr:row>
      <xdr:rowOff>9525</xdr:rowOff>
    </xdr:from>
    <xdr:to>
      <xdr:col>12</xdr:col>
      <xdr:colOff>47625</xdr:colOff>
      <xdr:row>42</xdr:row>
      <xdr:rowOff>85725</xdr:rowOff>
    </xdr:to>
    <xdr:sp macro="" textlink="">
      <xdr:nvSpPr>
        <xdr:cNvPr id="661" name="Text 60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 txBox="1">
          <a:spLocks noChangeArrowheads="1"/>
        </xdr:cNvSpPr>
      </xdr:nvSpPr>
      <xdr:spPr bwMode="auto">
        <a:xfrm>
          <a:off x="4842782" y="3472543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50</xdr:row>
      <xdr:rowOff>9525</xdr:rowOff>
    </xdr:from>
    <xdr:to>
      <xdr:col>7</xdr:col>
      <xdr:colOff>47625</xdr:colOff>
      <xdr:row>50</xdr:row>
      <xdr:rowOff>85725</xdr:rowOff>
    </xdr:to>
    <xdr:sp macro="" textlink="">
      <xdr:nvSpPr>
        <xdr:cNvPr id="867" name="Text 49">
          <a:extLst>
            <a:ext uri="{FF2B5EF4-FFF2-40B4-BE49-F238E27FC236}">
              <a16:creationId xmlns:a16="http://schemas.microsoft.com/office/drawing/2014/main" id="{00000000-0008-0000-0300-000063030000}"/>
            </a:ext>
          </a:extLst>
        </xdr:cNvPr>
        <xdr:cNvSpPr txBox="1">
          <a:spLocks noChangeArrowheads="1"/>
        </xdr:cNvSpPr>
      </xdr:nvSpPr>
      <xdr:spPr bwMode="auto">
        <a:xfrm>
          <a:off x="2502354" y="397329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8</xdr:col>
      <xdr:colOff>19050</xdr:colOff>
      <xdr:row>50</xdr:row>
      <xdr:rowOff>9525</xdr:rowOff>
    </xdr:from>
    <xdr:to>
      <xdr:col>8</xdr:col>
      <xdr:colOff>742950</xdr:colOff>
      <xdr:row>50</xdr:row>
      <xdr:rowOff>76200</xdr:rowOff>
    </xdr:to>
    <xdr:sp macro="" textlink="">
      <xdr:nvSpPr>
        <xdr:cNvPr id="868" name="Text 50">
          <a:extLst>
            <a:ext uri="{FF2B5EF4-FFF2-40B4-BE49-F238E27FC236}">
              <a16:creationId xmlns:a16="http://schemas.microsoft.com/office/drawing/2014/main" id="{00000000-0008-0000-0300-000064030000}"/>
            </a:ext>
          </a:extLst>
        </xdr:cNvPr>
        <xdr:cNvSpPr txBox="1">
          <a:spLocks noChangeArrowheads="1"/>
        </xdr:cNvSpPr>
      </xdr:nvSpPr>
      <xdr:spPr bwMode="auto">
        <a:xfrm>
          <a:off x="3706586" y="397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</a:t>
          </a:r>
        </a:p>
      </xdr:txBody>
    </xdr:sp>
    <xdr:clientData/>
  </xdr:twoCellAnchor>
  <xdr:twoCellAnchor>
    <xdr:from>
      <xdr:col>8</xdr:col>
      <xdr:colOff>19050</xdr:colOff>
      <xdr:row>51</xdr:row>
      <xdr:rowOff>9525</xdr:rowOff>
    </xdr:from>
    <xdr:to>
      <xdr:col>8</xdr:col>
      <xdr:colOff>742950</xdr:colOff>
      <xdr:row>51</xdr:row>
      <xdr:rowOff>76200</xdr:rowOff>
    </xdr:to>
    <xdr:sp macro="" textlink="">
      <xdr:nvSpPr>
        <xdr:cNvPr id="869" name="Text 53">
          <a:extLst>
            <a:ext uri="{FF2B5EF4-FFF2-40B4-BE49-F238E27FC236}">
              <a16:creationId xmlns:a16="http://schemas.microsoft.com/office/drawing/2014/main" id="{00000000-0008-0000-0300-000065030000}"/>
            </a:ext>
          </a:extLst>
        </xdr:cNvPr>
        <xdr:cNvSpPr txBox="1">
          <a:spLocks noChangeArrowheads="1"/>
        </xdr:cNvSpPr>
      </xdr:nvSpPr>
      <xdr:spPr bwMode="auto">
        <a:xfrm>
          <a:off x="3706586" y="587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52</xdr:row>
      <xdr:rowOff>9525</xdr:rowOff>
    </xdr:from>
    <xdr:to>
      <xdr:col>8</xdr:col>
      <xdr:colOff>742950</xdr:colOff>
      <xdr:row>52</xdr:row>
      <xdr:rowOff>76200</xdr:rowOff>
    </xdr:to>
    <xdr:sp macro="" textlink="">
      <xdr:nvSpPr>
        <xdr:cNvPr id="870" name="Text 54">
          <a:extLst>
            <a:ext uri="{FF2B5EF4-FFF2-40B4-BE49-F238E27FC236}">
              <a16:creationId xmlns:a16="http://schemas.microsoft.com/office/drawing/2014/main" id="{00000000-0008-0000-0300-000066030000}"/>
            </a:ext>
          </a:extLst>
        </xdr:cNvPr>
        <xdr:cNvSpPr txBox="1">
          <a:spLocks noChangeArrowheads="1"/>
        </xdr:cNvSpPr>
      </xdr:nvSpPr>
      <xdr:spPr bwMode="auto">
        <a:xfrm>
          <a:off x="3706586" y="778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6</xdr:col>
      <xdr:colOff>19050</xdr:colOff>
      <xdr:row>52</xdr:row>
      <xdr:rowOff>9525</xdr:rowOff>
    </xdr:from>
    <xdr:to>
      <xdr:col>6</xdr:col>
      <xdr:colOff>742950</xdr:colOff>
      <xdr:row>52</xdr:row>
      <xdr:rowOff>76200</xdr:rowOff>
    </xdr:to>
    <xdr:sp macro="" textlink="">
      <xdr:nvSpPr>
        <xdr:cNvPr id="871" name="Text 56">
          <a:extLst>
            <a:ext uri="{FF2B5EF4-FFF2-40B4-BE49-F238E27FC236}">
              <a16:creationId xmlns:a16="http://schemas.microsoft.com/office/drawing/2014/main" id="{00000000-0008-0000-0300-000067030000}"/>
            </a:ext>
          </a:extLst>
        </xdr:cNvPr>
        <xdr:cNvSpPr txBox="1">
          <a:spLocks noChangeArrowheads="1"/>
        </xdr:cNvSpPr>
      </xdr:nvSpPr>
      <xdr:spPr bwMode="auto">
        <a:xfrm>
          <a:off x="2502354" y="778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6</xdr:col>
      <xdr:colOff>19050</xdr:colOff>
      <xdr:row>53</xdr:row>
      <xdr:rowOff>9525</xdr:rowOff>
    </xdr:from>
    <xdr:to>
      <xdr:col>6</xdr:col>
      <xdr:colOff>742950</xdr:colOff>
      <xdr:row>53</xdr:row>
      <xdr:rowOff>76200</xdr:rowOff>
    </xdr:to>
    <xdr:sp macro="" textlink="">
      <xdr:nvSpPr>
        <xdr:cNvPr id="872" name="Text 57">
          <a:extLst>
            <a:ext uri="{FF2B5EF4-FFF2-40B4-BE49-F238E27FC236}">
              <a16:creationId xmlns:a16="http://schemas.microsoft.com/office/drawing/2014/main" id="{00000000-0008-0000-0300-00006803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54</xdr:row>
      <xdr:rowOff>9525</xdr:rowOff>
    </xdr:from>
    <xdr:to>
      <xdr:col>6</xdr:col>
      <xdr:colOff>742950</xdr:colOff>
      <xdr:row>54</xdr:row>
      <xdr:rowOff>76200</xdr:rowOff>
    </xdr:to>
    <xdr:sp macro="" textlink="">
      <xdr:nvSpPr>
        <xdr:cNvPr id="873" name="Text 58">
          <a:extLst>
            <a:ext uri="{FF2B5EF4-FFF2-40B4-BE49-F238E27FC236}">
              <a16:creationId xmlns:a16="http://schemas.microsoft.com/office/drawing/2014/main" id="{00000000-0008-0000-0300-000069030000}"/>
            </a:ext>
          </a:extLst>
        </xdr:cNvPr>
        <xdr:cNvSpPr txBox="1">
          <a:spLocks noChangeArrowheads="1"/>
        </xdr:cNvSpPr>
      </xdr:nvSpPr>
      <xdr:spPr bwMode="auto">
        <a:xfrm>
          <a:off x="2502354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50</xdr:row>
      <xdr:rowOff>9525</xdr:rowOff>
    </xdr:from>
    <xdr:to>
      <xdr:col>2</xdr:col>
      <xdr:colOff>47625</xdr:colOff>
      <xdr:row>50</xdr:row>
      <xdr:rowOff>85725</xdr:rowOff>
    </xdr:to>
    <xdr:sp macro="" textlink="">
      <xdr:nvSpPr>
        <xdr:cNvPr id="874" name="Text 60">
          <a:extLst>
            <a:ext uri="{FF2B5EF4-FFF2-40B4-BE49-F238E27FC236}">
              <a16:creationId xmlns:a16="http://schemas.microsoft.com/office/drawing/2014/main" id="{00000000-0008-0000-0300-00006A030000}"/>
            </a:ext>
          </a:extLst>
        </xdr:cNvPr>
        <xdr:cNvSpPr txBox="1">
          <a:spLocks noChangeArrowheads="1"/>
        </xdr:cNvSpPr>
      </xdr:nvSpPr>
      <xdr:spPr bwMode="auto">
        <a:xfrm>
          <a:off x="161925" y="397329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3</xdr:col>
      <xdr:colOff>19050</xdr:colOff>
      <xdr:row>50</xdr:row>
      <xdr:rowOff>9525</xdr:rowOff>
    </xdr:from>
    <xdr:to>
      <xdr:col>3</xdr:col>
      <xdr:colOff>742950</xdr:colOff>
      <xdr:row>50</xdr:row>
      <xdr:rowOff>76200</xdr:rowOff>
    </xdr:to>
    <xdr:sp macro="" textlink="">
      <xdr:nvSpPr>
        <xdr:cNvPr id="972" name="Text 61">
          <a:extLst>
            <a:ext uri="{FF2B5EF4-FFF2-40B4-BE49-F238E27FC236}">
              <a16:creationId xmlns:a16="http://schemas.microsoft.com/office/drawing/2014/main" id="{00000000-0008-0000-0300-0000CC030000}"/>
            </a:ext>
          </a:extLst>
        </xdr:cNvPr>
        <xdr:cNvSpPr txBox="1">
          <a:spLocks noChangeArrowheads="1"/>
        </xdr:cNvSpPr>
      </xdr:nvSpPr>
      <xdr:spPr bwMode="auto">
        <a:xfrm>
          <a:off x="1366157" y="397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</xdr:col>
      <xdr:colOff>9525</xdr:colOff>
      <xdr:row>51</xdr:row>
      <xdr:rowOff>9525</xdr:rowOff>
    </xdr:from>
    <xdr:to>
      <xdr:col>3</xdr:col>
      <xdr:colOff>28575</xdr:colOff>
      <xdr:row>51</xdr:row>
      <xdr:rowOff>76200</xdr:rowOff>
    </xdr:to>
    <xdr:sp macro="" textlink="">
      <xdr:nvSpPr>
        <xdr:cNvPr id="973" name="Text 62">
          <a:extLst>
            <a:ext uri="{FF2B5EF4-FFF2-40B4-BE49-F238E27FC236}">
              <a16:creationId xmlns:a16="http://schemas.microsoft.com/office/drawing/2014/main" id="{00000000-0008-0000-0300-0000CD030000}"/>
            </a:ext>
          </a:extLst>
        </xdr:cNvPr>
        <xdr:cNvSpPr txBox="1">
          <a:spLocks noChangeArrowheads="1"/>
        </xdr:cNvSpPr>
      </xdr:nvSpPr>
      <xdr:spPr bwMode="auto">
        <a:xfrm>
          <a:off x="152400" y="587829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3</xdr:col>
      <xdr:colOff>19050</xdr:colOff>
      <xdr:row>51</xdr:row>
      <xdr:rowOff>9525</xdr:rowOff>
    </xdr:from>
    <xdr:to>
      <xdr:col>3</xdr:col>
      <xdr:colOff>742950</xdr:colOff>
      <xdr:row>51</xdr:row>
      <xdr:rowOff>76200</xdr:rowOff>
    </xdr:to>
    <xdr:sp macro="" textlink="">
      <xdr:nvSpPr>
        <xdr:cNvPr id="974" name="Text 63">
          <a:extLst>
            <a:ext uri="{FF2B5EF4-FFF2-40B4-BE49-F238E27FC236}">
              <a16:creationId xmlns:a16="http://schemas.microsoft.com/office/drawing/2014/main" id="{00000000-0008-0000-0300-0000CE030000}"/>
            </a:ext>
          </a:extLst>
        </xdr:cNvPr>
        <xdr:cNvSpPr txBox="1">
          <a:spLocks noChangeArrowheads="1"/>
        </xdr:cNvSpPr>
      </xdr:nvSpPr>
      <xdr:spPr bwMode="auto">
        <a:xfrm>
          <a:off x="1366157" y="587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m</a:t>
          </a:r>
        </a:p>
      </xdr:txBody>
    </xdr:sp>
    <xdr:clientData/>
  </xdr:twoCellAnchor>
  <xdr:twoCellAnchor>
    <xdr:from>
      <xdr:col>3</xdr:col>
      <xdr:colOff>19050</xdr:colOff>
      <xdr:row>52</xdr:row>
      <xdr:rowOff>9525</xdr:rowOff>
    </xdr:from>
    <xdr:to>
      <xdr:col>3</xdr:col>
      <xdr:colOff>742950</xdr:colOff>
      <xdr:row>52</xdr:row>
      <xdr:rowOff>76200</xdr:rowOff>
    </xdr:to>
    <xdr:sp macro="" textlink="">
      <xdr:nvSpPr>
        <xdr:cNvPr id="975" name="Text 64">
          <a:extLst>
            <a:ext uri="{FF2B5EF4-FFF2-40B4-BE49-F238E27FC236}">
              <a16:creationId xmlns:a16="http://schemas.microsoft.com/office/drawing/2014/main" id="{00000000-0008-0000-0300-0000CF030000}"/>
            </a:ext>
          </a:extLst>
        </xdr:cNvPr>
        <xdr:cNvSpPr txBox="1">
          <a:spLocks noChangeArrowheads="1"/>
        </xdr:cNvSpPr>
      </xdr:nvSpPr>
      <xdr:spPr bwMode="auto">
        <a:xfrm>
          <a:off x="1366157" y="778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</xdr:col>
      <xdr:colOff>19050</xdr:colOff>
      <xdr:row>52</xdr:row>
      <xdr:rowOff>9525</xdr:rowOff>
    </xdr:from>
    <xdr:to>
      <xdr:col>1</xdr:col>
      <xdr:colOff>742950</xdr:colOff>
      <xdr:row>52</xdr:row>
      <xdr:rowOff>76200</xdr:rowOff>
    </xdr:to>
    <xdr:sp macro="" textlink="">
      <xdr:nvSpPr>
        <xdr:cNvPr id="976" name="Text 65">
          <a:extLst>
            <a:ext uri="{FF2B5EF4-FFF2-40B4-BE49-F238E27FC236}">
              <a16:creationId xmlns:a16="http://schemas.microsoft.com/office/drawing/2014/main" id="{00000000-0008-0000-0300-0000D0030000}"/>
            </a:ext>
          </a:extLst>
        </xdr:cNvPr>
        <xdr:cNvSpPr txBox="1">
          <a:spLocks noChangeArrowheads="1"/>
        </xdr:cNvSpPr>
      </xdr:nvSpPr>
      <xdr:spPr bwMode="auto">
        <a:xfrm>
          <a:off x="161925" y="778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1</xdr:col>
      <xdr:colOff>19050</xdr:colOff>
      <xdr:row>53</xdr:row>
      <xdr:rowOff>9525</xdr:rowOff>
    </xdr:from>
    <xdr:to>
      <xdr:col>1</xdr:col>
      <xdr:colOff>742950</xdr:colOff>
      <xdr:row>53</xdr:row>
      <xdr:rowOff>76200</xdr:rowOff>
    </xdr:to>
    <xdr:sp macro="" textlink="">
      <xdr:nvSpPr>
        <xdr:cNvPr id="977" name="Text 66">
          <a:extLst>
            <a:ext uri="{FF2B5EF4-FFF2-40B4-BE49-F238E27FC236}">
              <a16:creationId xmlns:a16="http://schemas.microsoft.com/office/drawing/2014/main" id="{00000000-0008-0000-0300-0000D103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54</xdr:row>
      <xdr:rowOff>9525</xdr:rowOff>
    </xdr:from>
    <xdr:to>
      <xdr:col>1</xdr:col>
      <xdr:colOff>742950</xdr:colOff>
      <xdr:row>54</xdr:row>
      <xdr:rowOff>76200</xdr:rowOff>
    </xdr:to>
    <xdr:sp macro="" textlink="">
      <xdr:nvSpPr>
        <xdr:cNvPr id="978" name="Text 67">
          <a:extLst>
            <a:ext uri="{FF2B5EF4-FFF2-40B4-BE49-F238E27FC236}">
              <a16:creationId xmlns:a16="http://schemas.microsoft.com/office/drawing/2014/main" id="{00000000-0008-0000-0300-0000D2030000}"/>
            </a:ext>
          </a:extLst>
        </xdr:cNvPr>
        <xdr:cNvSpPr txBox="1">
          <a:spLocks noChangeArrowheads="1"/>
        </xdr:cNvSpPr>
      </xdr:nvSpPr>
      <xdr:spPr bwMode="auto">
        <a:xfrm>
          <a:off x="161925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58</xdr:row>
      <xdr:rowOff>9525</xdr:rowOff>
    </xdr:from>
    <xdr:to>
      <xdr:col>7</xdr:col>
      <xdr:colOff>47625</xdr:colOff>
      <xdr:row>58</xdr:row>
      <xdr:rowOff>85725</xdr:rowOff>
    </xdr:to>
    <xdr:sp macro="" textlink="">
      <xdr:nvSpPr>
        <xdr:cNvPr id="979" name="Text 69">
          <a:extLst>
            <a:ext uri="{FF2B5EF4-FFF2-40B4-BE49-F238E27FC236}">
              <a16:creationId xmlns:a16="http://schemas.microsoft.com/office/drawing/2014/main" id="{00000000-0008-0000-0300-0000D3030000}"/>
            </a:ext>
          </a:extLst>
        </xdr:cNvPr>
        <xdr:cNvSpPr txBox="1">
          <a:spLocks noChangeArrowheads="1"/>
        </xdr:cNvSpPr>
      </xdr:nvSpPr>
      <xdr:spPr bwMode="auto">
        <a:xfrm>
          <a:off x="2502354" y="1934936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8</xdr:col>
      <xdr:colOff>19050</xdr:colOff>
      <xdr:row>58</xdr:row>
      <xdr:rowOff>9525</xdr:rowOff>
    </xdr:from>
    <xdr:to>
      <xdr:col>8</xdr:col>
      <xdr:colOff>742950</xdr:colOff>
      <xdr:row>58</xdr:row>
      <xdr:rowOff>76200</xdr:rowOff>
    </xdr:to>
    <xdr:sp macro="" textlink="">
      <xdr:nvSpPr>
        <xdr:cNvPr id="980" name="Text 70">
          <a:extLst>
            <a:ext uri="{FF2B5EF4-FFF2-40B4-BE49-F238E27FC236}">
              <a16:creationId xmlns:a16="http://schemas.microsoft.com/office/drawing/2014/main" id="{00000000-0008-0000-0300-0000D4030000}"/>
            </a:ext>
          </a:extLst>
        </xdr:cNvPr>
        <xdr:cNvSpPr txBox="1">
          <a:spLocks noChangeArrowheads="1"/>
        </xdr:cNvSpPr>
      </xdr:nvSpPr>
      <xdr:spPr bwMode="auto">
        <a:xfrm>
          <a:off x="3706586" y="1934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59</xdr:row>
      <xdr:rowOff>9525</xdr:rowOff>
    </xdr:from>
    <xdr:to>
      <xdr:col>8</xdr:col>
      <xdr:colOff>742950</xdr:colOff>
      <xdr:row>59</xdr:row>
      <xdr:rowOff>76200</xdr:rowOff>
    </xdr:to>
    <xdr:sp macro="" textlink="">
      <xdr:nvSpPr>
        <xdr:cNvPr id="981" name="Text 72">
          <a:extLst>
            <a:ext uri="{FF2B5EF4-FFF2-40B4-BE49-F238E27FC236}">
              <a16:creationId xmlns:a16="http://schemas.microsoft.com/office/drawing/2014/main" id="{00000000-0008-0000-0300-0000D5030000}"/>
            </a:ext>
          </a:extLst>
        </xdr:cNvPr>
        <xdr:cNvSpPr txBox="1">
          <a:spLocks noChangeArrowheads="1"/>
        </xdr:cNvSpPr>
      </xdr:nvSpPr>
      <xdr:spPr bwMode="auto">
        <a:xfrm>
          <a:off x="3706586" y="2125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60</xdr:row>
      <xdr:rowOff>9525</xdr:rowOff>
    </xdr:from>
    <xdr:to>
      <xdr:col>8</xdr:col>
      <xdr:colOff>742950</xdr:colOff>
      <xdr:row>60</xdr:row>
      <xdr:rowOff>76200</xdr:rowOff>
    </xdr:to>
    <xdr:sp macro="" textlink="">
      <xdr:nvSpPr>
        <xdr:cNvPr id="982" name="Text 73">
          <a:extLst>
            <a:ext uri="{FF2B5EF4-FFF2-40B4-BE49-F238E27FC236}">
              <a16:creationId xmlns:a16="http://schemas.microsoft.com/office/drawing/2014/main" id="{00000000-0008-0000-0300-0000D6030000}"/>
            </a:ext>
          </a:extLst>
        </xdr:cNvPr>
        <xdr:cNvSpPr txBox="1">
          <a:spLocks noChangeArrowheads="1"/>
        </xdr:cNvSpPr>
      </xdr:nvSpPr>
      <xdr:spPr bwMode="auto">
        <a:xfrm>
          <a:off x="3706586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6</xdr:col>
      <xdr:colOff>19050</xdr:colOff>
      <xdr:row>60</xdr:row>
      <xdr:rowOff>9525</xdr:rowOff>
    </xdr:from>
    <xdr:to>
      <xdr:col>6</xdr:col>
      <xdr:colOff>742950</xdr:colOff>
      <xdr:row>60</xdr:row>
      <xdr:rowOff>76200</xdr:rowOff>
    </xdr:to>
    <xdr:sp macro="" textlink="">
      <xdr:nvSpPr>
        <xdr:cNvPr id="983" name="Text 74">
          <a:extLst>
            <a:ext uri="{FF2B5EF4-FFF2-40B4-BE49-F238E27FC236}">
              <a16:creationId xmlns:a16="http://schemas.microsoft.com/office/drawing/2014/main" id="{00000000-0008-0000-0300-0000D7030000}"/>
            </a:ext>
          </a:extLst>
        </xdr:cNvPr>
        <xdr:cNvSpPr txBox="1">
          <a:spLocks noChangeArrowheads="1"/>
        </xdr:cNvSpPr>
      </xdr:nvSpPr>
      <xdr:spPr bwMode="auto">
        <a:xfrm>
          <a:off x="2502354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6</xdr:col>
      <xdr:colOff>19050</xdr:colOff>
      <xdr:row>62</xdr:row>
      <xdr:rowOff>9525</xdr:rowOff>
    </xdr:from>
    <xdr:to>
      <xdr:col>6</xdr:col>
      <xdr:colOff>742950</xdr:colOff>
      <xdr:row>62</xdr:row>
      <xdr:rowOff>76200</xdr:rowOff>
    </xdr:to>
    <xdr:sp macro="" textlink="">
      <xdr:nvSpPr>
        <xdr:cNvPr id="984" name="Text 76">
          <a:extLst>
            <a:ext uri="{FF2B5EF4-FFF2-40B4-BE49-F238E27FC236}">
              <a16:creationId xmlns:a16="http://schemas.microsoft.com/office/drawing/2014/main" id="{00000000-0008-0000-0300-0000D8030000}"/>
            </a:ext>
          </a:extLst>
        </xdr:cNvPr>
        <xdr:cNvSpPr txBox="1">
          <a:spLocks noChangeArrowheads="1"/>
        </xdr:cNvSpPr>
      </xdr:nvSpPr>
      <xdr:spPr bwMode="auto">
        <a:xfrm>
          <a:off x="2502354" y="2696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58</xdr:row>
      <xdr:rowOff>9525</xdr:rowOff>
    </xdr:from>
    <xdr:to>
      <xdr:col>2</xdr:col>
      <xdr:colOff>47625</xdr:colOff>
      <xdr:row>58</xdr:row>
      <xdr:rowOff>85725</xdr:rowOff>
    </xdr:to>
    <xdr:sp macro="" textlink="">
      <xdr:nvSpPr>
        <xdr:cNvPr id="985" name="Text 78">
          <a:extLst>
            <a:ext uri="{FF2B5EF4-FFF2-40B4-BE49-F238E27FC236}">
              <a16:creationId xmlns:a16="http://schemas.microsoft.com/office/drawing/2014/main" id="{00000000-0008-0000-0300-0000D9030000}"/>
            </a:ext>
          </a:extLst>
        </xdr:cNvPr>
        <xdr:cNvSpPr txBox="1">
          <a:spLocks noChangeArrowheads="1"/>
        </xdr:cNvSpPr>
      </xdr:nvSpPr>
      <xdr:spPr bwMode="auto">
        <a:xfrm>
          <a:off x="161925" y="1934936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3</xdr:col>
      <xdr:colOff>19050</xdr:colOff>
      <xdr:row>58</xdr:row>
      <xdr:rowOff>9525</xdr:rowOff>
    </xdr:from>
    <xdr:to>
      <xdr:col>3</xdr:col>
      <xdr:colOff>742950</xdr:colOff>
      <xdr:row>58</xdr:row>
      <xdr:rowOff>76200</xdr:rowOff>
    </xdr:to>
    <xdr:sp macro="" textlink="">
      <xdr:nvSpPr>
        <xdr:cNvPr id="986" name="Text 79">
          <a:extLst>
            <a:ext uri="{FF2B5EF4-FFF2-40B4-BE49-F238E27FC236}">
              <a16:creationId xmlns:a16="http://schemas.microsoft.com/office/drawing/2014/main" id="{00000000-0008-0000-0300-0000DA030000}"/>
            </a:ext>
          </a:extLst>
        </xdr:cNvPr>
        <xdr:cNvSpPr txBox="1">
          <a:spLocks noChangeArrowheads="1"/>
        </xdr:cNvSpPr>
      </xdr:nvSpPr>
      <xdr:spPr bwMode="auto">
        <a:xfrm>
          <a:off x="1366157" y="1934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59</xdr:row>
      <xdr:rowOff>9525</xdr:rowOff>
    </xdr:from>
    <xdr:to>
      <xdr:col>3</xdr:col>
      <xdr:colOff>742950</xdr:colOff>
      <xdr:row>59</xdr:row>
      <xdr:rowOff>76200</xdr:rowOff>
    </xdr:to>
    <xdr:sp macro="" textlink="">
      <xdr:nvSpPr>
        <xdr:cNvPr id="987" name="Text 81">
          <a:extLst>
            <a:ext uri="{FF2B5EF4-FFF2-40B4-BE49-F238E27FC236}">
              <a16:creationId xmlns:a16="http://schemas.microsoft.com/office/drawing/2014/main" id="{00000000-0008-0000-0300-0000DB030000}"/>
            </a:ext>
          </a:extLst>
        </xdr:cNvPr>
        <xdr:cNvSpPr txBox="1">
          <a:spLocks noChangeArrowheads="1"/>
        </xdr:cNvSpPr>
      </xdr:nvSpPr>
      <xdr:spPr bwMode="auto">
        <a:xfrm>
          <a:off x="1366157" y="2125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60</xdr:row>
      <xdr:rowOff>9525</xdr:rowOff>
    </xdr:from>
    <xdr:to>
      <xdr:col>3</xdr:col>
      <xdr:colOff>742950</xdr:colOff>
      <xdr:row>60</xdr:row>
      <xdr:rowOff>76200</xdr:rowOff>
    </xdr:to>
    <xdr:sp macro="" textlink="">
      <xdr:nvSpPr>
        <xdr:cNvPr id="988" name="Text 82">
          <a:extLst>
            <a:ext uri="{FF2B5EF4-FFF2-40B4-BE49-F238E27FC236}">
              <a16:creationId xmlns:a16="http://schemas.microsoft.com/office/drawing/2014/main" id="{00000000-0008-0000-0300-0000DC030000}"/>
            </a:ext>
          </a:extLst>
        </xdr:cNvPr>
        <xdr:cNvSpPr txBox="1">
          <a:spLocks noChangeArrowheads="1"/>
        </xdr:cNvSpPr>
      </xdr:nvSpPr>
      <xdr:spPr bwMode="auto">
        <a:xfrm>
          <a:off x="1366157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</xdr:col>
      <xdr:colOff>19050</xdr:colOff>
      <xdr:row>60</xdr:row>
      <xdr:rowOff>9525</xdr:rowOff>
    </xdr:from>
    <xdr:to>
      <xdr:col>1</xdr:col>
      <xdr:colOff>742950</xdr:colOff>
      <xdr:row>60</xdr:row>
      <xdr:rowOff>76200</xdr:rowOff>
    </xdr:to>
    <xdr:sp macro="" textlink="">
      <xdr:nvSpPr>
        <xdr:cNvPr id="989" name="Text 83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SpPr txBox="1">
          <a:spLocks noChangeArrowheads="1"/>
        </xdr:cNvSpPr>
      </xdr:nvSpPr>
      <xdr:spPr bwMode="auto">
        <a:xfrm>
          <a:off x="161925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1</xdr:col>
      <xdr:colOff>19050</xdr:colOff>
      <xdr:row>53</xdr:row>
      <xdr:rowOff>9525</xdr:rowOff>
    </xdr:from>
    <xdr:to>
      <xdr:col>1</xdr:col>
      <xdr:colOff>742950</xdr:colOff>
      <xdr:row>53</xdr:row>
      <xdr:rowOff>76200</xdr:rowOff>
    </xdr:to>
    <xdr:sp macro="" textlink="">
      <xdr:nvSpPr>
        <xdr:cNvPr id="990" name="Text 84">
          <a:extLst>
            <a:ext uri="{FF2B5EF4-FFF2-40B4-BE49-F238E27FC236}">
              <a16:creationId xmlns:a16="http://schemas.microsoft.com/office/drawing/2014/main" id="{00000000-0008-0000-0300-0000DE03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62</xdr:row>
      <xdr:rowOff>9525</xdr:rowOff>
    </xdr:from>
    <xdr:to>
      <xdr:col>1</xdr:col>
      <xdr:colOff>742950</xdr:colOff>
      <xdr:row>62</xdr:row>
      <xdr:rowOff>76200</xdr:rowOff>
    </xdr:to>
    <xdr:sp macro="" textlink="">
      <xdr:nvSpPr>
        <xdr:cNvPr id="991" name="Text 85">
          <a:extLst>
            <a:ext uri="{FF2B5EF4-FFF2-40B4-BE49-F238E27FC236}">
              <a16:creationId xmlns:a16="http://schemas.microsoft.com/office/drawing/2014/main" id="{00000000-0008-0000-0300-0000DF030000}"/>
            </a:ext>
          </a:extLst>
        </xdr:cNvPr>
        <xdr:cNvSpPr txBox="1">
          <a:spLocks noChangeArrowheads="1"/>
        </xdr:cNvSpPr>
      </xdr:nvSpPr>
      <xdr:spPr bwMode="auto">
        <a:xfrm>
          <a:off x="161925" y="2696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66</xdr:row>
      <xdr:rowOff>9525</xdr:rowOff>
    </xdr:from>
    <xdr:to>
      <xdr:col>7</xdr:col>
      <xdr:colOff>47625</xdr:colOff>
      <xdr:row>66</xdr:row>
      <xdr:rowOff>85725</xdr:rowOff>
    </xdr:to>
    <xdr:sp macro="" textlink="">
      <xdr:nvSpPr>
        <xdr:cNvPr id="992" name="Text 87">
          <a:extLst>
            <a:ext uri="{FF2B5EF4-FFF2-40B4-BE49-F238E27FC236}">
              <a16:creationId xmlns:a16="http://schemas.microsoft.com/office/drawing/2014/main" id="{00000000-0008-0000-0300-0000E0030000}"/>
            </a:ext>
          </a:extLst>
        </xdr:cNvPr>
        <xdr:cNvSpPr txBox="1">
          <a:spLocks noChangeArrowheads="1"/>
        </xdr:cNvSpPr>
      </xdr:nvSpPr>
      <xdr:spPr bwMode="auto">
        <a:xfrm>
          <a:off x="2502354" y="3472543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8</xdr:col>
      <xdr:colOff>19050</xdr:colOff>
      <xdr:row>68</xdr:row>
      <xdr:rowOff>9525</xdr:rowOff>
    </xdr:from>
    <xdr:to>
      <xdr:col>8</xdr:col>
      <xdr:colOff>742950</xdr:colOff>
      <xdr:row>68</xdr:row>
      <xdr:rowOff>76200</xdr:rowOff>
    </xdr:to>
    <xdr:sp macro="" textlink="">
      <xdr:nvSpPr>
        <xdr:cNvPr id="993" name="Text 91">
          <a:extLst>
            <a:ext uri="{FF2B5EF4-FFF2-40B4-BE49-F238E27FC236}">
              <a16:creationId xmlns:a16="http://schemas.microsoft.com/office/drawing/2014/main" id="{00000000-0008-0000-0300-0000E1030000}"/>
            </a:ext>
          </a:extLst>
        </xdr:cNvPr>
        <xdr:cNvSpPr txBox="1">
          <a:spLocks noChangeArrowheads="1"/>
        </xdr:cNvSpPr>
      </xdr:nvSpPr>
      <xdr:spPr bwMode="auto">
        <a:xfrm>
          <a:off x="3706586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6</xdr:col>
      <xdr:colOff>19050</xdr:colOff>
      <xdr:row>68</xdr:row>
      <xdr:rowOff>9525</xdr:rowOff>
    </xdr:from>
    <xdr:to>
      <xdr:col>6</xdr:col>
      <xdr:colOff>742950</xdr:colOff>
      <xdr:row>68</xdr:row>
      <xdr:rowOff>76200</xdr:rowOff>
    </xdr:to>
    <xdr:sp macro="" textlink="">
      <xdr:nvSpPr>
        <xdr:cNvPr id="994" name="Text 92">
          <a:extLst>
            <a:ext uri="{FF2B5EF4-FFF2-40B4-BE49-F238E27FC236}">
              <a16:creationId xmlns:a16="http://schemas.microsoft.com/office/drawing/2014/main" id="{00000000-0008-0000-0300-0000E2030000}"/>
            </a:ext>
          </a:extLst>
        </xdr:cNvPr>
        <xdr:cNvSpPr txBox="1">
          <a:spLocks noChangeArrowheads="1"/>
        </xdr:cNvSpPr>
      </xdr:nvSpPr>
      <xdr:spPr bwMode="auto">
        <a:xfrm>
          <a:off x="2502354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6</xdr:col>
      <xdr:colOff>19050</xdr:colOff>
      <xdr:row>70</xdr:row>
      <xdr:rowOff>9525</xdr:rowOff>
    </xdr:from>
    <xdr:to>
      <xdr:col>6</xdr:col>
      <xdr:colOff>742950</xdr:colOff>
      <xdr:row>70</xdr:row>
      <xdr:rowOff>76200</xdr:rowOff>
    </xdr:to>
    <xdr:sp macro="" textlink="">
      <xdr:nvSpPr>
        <xdr:cNvPr id="995" name="Text 94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SpPr txBox="1">
          <a:spLocks noChangeArrowheads="1"/>
        </xdr:cNvSpPr>
      </xdr:nvSpPr>
      <xdr:spPr bwMode="auto">
        <a:xfrm>
          <a:off x="2502354" y="4234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66</xdr:row>
      <xdr:rowOff>9525</xdr:rowOff>
    </xdr:from>
    <xdr:to>
      <xdr:col>2</xdr:col>
      <xdr:colOff>47625</xdr:colOff>
      <xdr:row>66</xdr:row>
      <xdr:rowOff>85725</xdr:rowOff>
    </xdr:to>
    <xdr:sp macro="" textlink="">
      <xdr:nvSpPr>
        <xdr:cNvPr id="996" name="Text 96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SpPr txBox="1">
          <a:spLocks noChangeArrowheads="1"/>
        </xdr:cNvSpPr>
      </xdr:nvSpPr>
      <xdr:spPr bwMode="auto">
        <a:xfrm>
          <a:off x="161925" y="3472543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3</xdr:col>
      <xdr:colOff>19050</xdr:colOff>
      <xdr:row>66</xdr:row>
      <xdr:rowOff>9525</xdr:rowOff>
    </xdr:from>
    <xdr:to>
      <xdr:col>3</xdr:col>
      <xdr:colOff>742950</xdr:colOff>
      <xdr:row>66</xdr:row>
      <xdr:rowOff>76200</xdr:rowOff>
    </xdr:to>
    <xdr:sp macro="" textlink="">
      <xdr:nvSpPr>
        <xdr:cNvPr id="997" name="Text 97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SpPr txBox="1">
          <a:spLocks noChangeArrowheads="1"/>
        </xdr:cNvSpPr>
      </xdr:nvSpPr>
      <xdr:spPr bwMode="auto">
        <a:xfrm>
          <a:off x="1366157" y="3472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67</xdr:row>
      <xdr:rowOff>9525</xdr:rowOff>
    </xdr:from>
    <xdr:to>
      <xdr:col>3</xdr:col>
      <xdr:colOff>742950</xdr:colOff>
      <xdr:row>67</xdr:row>
      <xdr:rowOff>76200</xdr:rowOff>
    </xdr:to>
    <xdr:sp macro="" textlink="">
      <xdr:nvSpPr>
        <xdr:cNvPr id="998" name="Text 99">
          <a:extLst>
            <a:ext uri="{FF2B5EF4-FFF2-40B4-BE49-F238E27FC236}">
              <a16:creationId xmlns:a16="http://schemas.microsoft.com/office/drawing/2014/main" id="{00000000-0008-0000-0300-0000E6030000}"/>
            </a:ext>
          </a:extLst>
        </xdr:cNvPr>
        <xdr:cNvSpPr txBox="1">
          <a:spLocks noChangeArrowheads="1"/>
        </xdr:cNvSpPr>
      </xdr:nvSpPr>
      <xdr:spPr bwMode="auto">
        <a:xfrm>
          <a:off x="1366157" y="3663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68</xdr:row>
      <xdr:rowOff>9525</xdr:rowOff>
    </xdr:from>
    <xdr:to>
      <xdr:col>3</xdr:col>
      <xdr:colOff>742950</xdr:colOff>
      <xdr:row>68</xdr:row>
      <xdr:rowOff>76200</xdr:rowOff>
    </xdr:to>
    <xdr:sp macro="" textlink="">
      <xdr:nvSpPr>
        <xdr:cNvPr id="999" name="Text 100">
          <a:extLst>
            <a:ext uri="{FF2B5EF4-FFF2-40B4-BE49-F238E27FC236}">
              <a16:creationId xmlns:a16="http://schemas.microsoft.com/office/drawing/2014/main" id="{00000000-0008-0000-0300-0000E7030000}"/>
            </a:ext>
          </a:extLst>
        </xdr:cNvPr>
        <xdr:cNvSpPr txBox="1">
          <a:spLocks noChangeArrowheads="1"/>
        </xdr:cNvSpPr>
      </xdr:nvSpPr>
      <xdr:spPr bwMode="auto">
        <a:xfrm>
          <a:off x="1366157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</xdr:col>
      <xdr:colOff>19050</xdr:colOff>
      <xdr:row>68</xdr:row>
      <xdr:rowOff>9525</xdr:rowOff>
    </xdr:from>
    <xdr:to>
      <xdr:col>1</xdr:col>
      <xdr:colOff>742950</xdr:colOff>
      <xdr:row>68</xdr:row>
      <xdr:rowOff>76200</xdr:rowOff>
    </xdr:to>
    <xdr:sp macro="" textlink="">
      <xdr:nvSpPr>
        <xdr:cNvPr id="1000" name="Text 101">
          <a:extLst>
            <a:ext uri="{FF2B5EF4-FFF2-40B4-BE49-F238E27FC236}">
              <a16:creationId xmlns:a16="http://schemas.microsoft.com/office/drawing/2014/main" id="{00000000-0008-0000-0300-0000E8030000}"/>
            </a:ext>
          </a:extLst>
        </xdr:cNvPr>
        <xdr:cNvSpPr txBox="1">
          <a:spLocks noChangeArrowheads="1"/>
        </xdr:cNvSpPr>
      </xdr:nvSpPr>
      <xdr:spPr bwMode="auto">
        <a:xfrm>
          <a:off x="161925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1</xdr:col>
      <xdr:colOff>19050</xdr:colOff>
      <xdr:row>69</xdr:row>
      <xdr:rowOff>9525</xdr:rowOff>
    </xdr:from>
    <xdr:to>
      <xdr:col>1</xdr:col>
      <xdr:colOff>742950</xdr:colOff>
      <xdr:row>69</xdr:row>
      <xdr:rowOff>76200</xdr:rowOff>
    </xdr:to>
    <xdr:sp macro="" textlink="">
      <xdr:nvSpPr>
        <xdr:cNvPr id="1001" name="Text 102">
          <a:extLst>
            <a:ext uri="{FF2B5EF4-FFF2-40B4-BE49-F238E27FC236}">
              <a16:creationId xmlns:a16="http://schemas.microsoft.com/office/drawing/2014/main" id="{00000000-0008-0000-0300-0000E9030000}"/>
            </a:ext>
          </a:extLst>
        </xdr:cNvPr>
        <xdr:cNvSpPr txBox="1">
          <a:spLocks noChangeArrowheads="1"/>
        </xdr:cNvSpPr>
      </xdr:nvSpPr>
      <xdr:spPr bwMode="auto">
        <a:xfrm>
          <a:off x="161925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70</xdr:row>
      <xdr:rowOff>9525</xdr:rowOff>
    </xdr:from>
    <xdr:to>
      <xdr:col>1</xdr:col>
      <xdr:colOff>742950</xdr:colOff>
      <xdr:row>70</xdr:row>
      <xdr:rowOff>76200</xdr:rowOff>
    </xdr:to>
    <xdr:sp macro="" textlink="">
      <xdr:nvSpPr>
        <xdr:cNvPr id="1002" name="Text 103">
          <a:extLst>
            <a:ext uri="{FF2B5EF4-FFF2-40B4-BE49-F238E27FC236}">
              <a16:creationId xmlns:a16="http://schemas.microsoft.com/office/drawing/2014/main" id="{00000000-0008-0000-0300-0000EA030000}"/>
            </a:ext>
          </a:extLst>
        </xdr:cNvPr>
        <xdr:cNvSpPr txBox="1">
          <a:spLocks noChangeArrowheads="1"/>
        </xdr:cNvSpPr>
      </xdr:nvSpPr>
      <xdr:spPr bwMode="auto">
        <a:xfrm>
          <a:off x="161925" y="4234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50</xdr:row>
      <xdr:rowOff>9525</xdr:rowOff>
    </xdr:from>
    <xdr:to>
      <xdr:col>12</xdr:col>
      <xdr:colOff>47625</xdr:colOff>
      <xdr:row>50</xdr:row>
      <xdr:rowOff>85725</xdr:rowOff>
    </xdr:to>
    <xdr:sp macro="" textlink="">
      <xdr:nvSpPr>
        <xdr:cNvPr id="1003" name="Text 160">
          <a:extLst>
            <a:ext uri="{FF2B5EF4-FFF2-40B4-BE49-F238E27FC236}">
              <a16:creationId xmlns:a16="http://schemas.microsoft.com/office/drawing/2014/main" id="{00000000-0008-0000-0300-0000EB030000}"/>
            </a:ext>
          </a:extLst>
        </xdr:cNvPr>
        <xdr:cNvSpPr txBox="1">
          <a:spLocks noChangeArrowheads="1"/>
        </xdr:cNvSpPr>
      </xdr:nvSpPr>
      <xdr:spPr bwMode="auto">
        <a:xfrm>
          <a:off x="4842782" y="397329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13</xdr:col>
      <xdr:colOff>19050</xdr:colOff>
      <xdr:row>50</xdr:row>
      <xdr:rowOff>9525</xdr:rowOff>
    </xdr:from>
    <xdr:to>
      <xdr:col>13</xdr:col>
      <xdr:colOff>742950</xdr:colOff>
      <xdr:row>50</xdr:row>
      <xdr:rowOff>76200</xdr:rowOff>
    </xdr:to>
    <xdr:sp macro="" textlink="">
      <xdr:nvSpPr>
        <xdr:cNvPr id="1004" name="Text 161">
          <a:extLst>
            <a:ext uri="{FF2B5EF4-FFF2-40B4-BE49-F238E27FC236}">
              <a16:creationId xmlns:a16="http://schemas.microsoft.com/office/drawing/2014/main" id="{00000000-0008-0000-0300-0000EC030000}"/>
            </a:ext>
          </a:extLst>
        </xdr:cNvPr>
        <xdr:cNvSpPr txBox="1">
          <a:spLocks noChangeArrowheads="1"/>
        </xdr:cNvSpPr>
      </xdr:nvSpPr>
      <xdr:spPr bwMode="auto">
        <a:xfrm>
          <a:off x="6047014" y="397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51</xdr:row>
      <xdr:rowOff>9525</xdr:rowOff>
    </xdr:from>
    <xdr:to>
      <xdr:col>13</xdr:col>
      <xdr:colOff>742950</xdr:colOff>
      <xdr:row>51</xdr:row>
      <xdr:rowOff>76200</xdr:rowOff>
    </xdr:to>
    <xdr:sp macro="" textlink="">
      <xdr:nvSpPr>
        <xdr:cNvPr id="1005" name="Text 163">
          <a:extLst>
            <a:ext uri="{FF2B5EF4-FFF2-40B4-BE49-F238E27FC236}">
              <a16:creationId xmlns:a16="http://schemas.microsoft.com/office/drawing/2014/main" id="{00000000-0008-0000-0300-0000ED030000}"/>
            </a:ext>
          </a:extLst>
        </xdr:cNvPr>
        <xdr:cNvSpPr txBox="1">
          <a:spLocks noChangeArrowheads="1"/>
        </xdr:cNvSpPr>
      </xdr:nvSpPr>
      <xdr:spPr bwMode="auto">
        <a:xfrm>
          <a:off x="6047014" y="587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11</xdr:col>
      <xdr:colOff>19050</xdr:colOff>
      <xdr:row>52</xdr:row>
      <xdr:rowOff>9525</xdr:rowOff>
    </xdr:from>
    <xdr:to>
      <xdr:col>11</xdr:col>
      <xdr:colOff>742950</xdr:colOff>
      <xdr:row>52</xdr:row>
      <xdr:rowOff>76200</xdr:rowOff>
    </xdr:to>
    <xdr:sp macro="" textlink="">
      <xdr:nvSpPr>
        <xdr:cNvPr id="1006" name="Text 165">
          <a:extLst>
            <a:ext uri="{FF2B5EF4-FFF2-40B4-BE49-F238E27FC236}">
              <a16:creationId xmlns:a16="http://schemas.microsoft.com/office/drawing/2014/main" id="{00000000-0008-0000-0300-0000EE030000}"/>
            </a:ext>
          </a:extLst>
        </xdr:cNvPr>
        <xdr:cNvSpPr txBox="1">
          <a:spLocks noChangeArrowheads="1"/>
        </xdr:cNvSpPr>
      </xdr:nvSpPr>
      <xdr:spPr bwMode="auto">
        <a:xfrm>
          <a:off x="4842782" y="778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11</xdr:col>
      <xdr:colOff>19050</xdr:colOff>
      <xdr:row>53</xdr:row>
      <xdr:rowOff>9525</xdr:rowOff>
    </xdr:from>
    <xdr:to>
      <xdr:col>11</xdr:col>
      <xdr:colOff>742950</xdr:colOff>
      <xdr:row>53</xdr:row>
      <xdr:rowOff>76200</xdr:rowOff>
    </xdr:to>
    <xdr:sp macro="" textlink="">
      <xdr:nvSpPr>
        <xdr:cNvPr id="1007" name="Text 166">
          <a:extLst>
            <a:ext uri="{FF2B5EF4-FFF2-40B4-BE49-F238E27FC236}">
              <a16:creationId xmlns:a16="http://schemas.microsoft.com/office/drawing/2014/main" id="{00000000-0008-0000-0300-0000EF03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54</xdr:row>
      <xdr:rowOff>9525</xdr:rowOff>
    </xdr:from>
    <xdr:to>
      <xdr:col>11</xdr:col>
      <xdr:colOff>742950</xdr:colOff>
      <xdr:row>54</xdr:row>
      <xdr:rowOff>76200</xdr:rowOff>
    </xdr:to>
    <xdr:sp macro="" textlink="">
      <xdr:nvSpPr>
        <xdr:cNvPr id="1008" name="Text 167">
          <a:extLst>
            <a:ext uri="{FF2B5EF4-FFF2-40B4-BE49-F238E27FC236}">
              <a16:creationId xmlns:a16="http://schemas.microsoft.com/office/drawing/2014/main" id="{00000000-0008-0000-0300-0000F0030000}"/>
            </a:ext>
          </a:extLst>
        </xdr:cNvPr>
        <xdr:cNvSpPr txBox="1">
          <a:spLocks noChangeArrowheads="1"/>
        </xdr:cNvSpPr>
      </xdr:nvSpPr>
      <xdr:spPr bwMode="auto">
        <a:xfrm>
          <a:off x="4842782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58</xdr:row>
      <xdr:rowOff>9525</xdr:rowOff>
    </xdr:from>
    <xdr:to>
      <xdr:col>12</xdr:col>
      <xdr:colOff>47625</xdr:colOff>
      <xdr:row>58</xdr:row>
      <xdr:rowOff>85725</xdr:rowOff>
    </xdr:to>
    <xdr:sp macro="" textlink="">
      <xdr:nvSpPr>
        <xdr:cNvPr id="1009" name="Text 178">
          <a:extLst>
            <a:ext uri="{FF2B5EF4-FFF2-40B4-BE49-F238E27FC236}">
              <a16:creationId xmlns:a16="http://schemas.microsoft.com/office/drawing/2014/main" id="{00000000-0008-0000-0300-0000F1030000}"/>
            </a:ext>
          </a:extLst>
        </xdr:cNvPr>
        <xdr:cNvSpPr txBox="1">
          <a:spLocks noChangeArrowheads="1"/>
        </xdr:cNvSpPr>
      </xdr:nvSpPr>
      <xdr:spPr bwMode="auto">
        <a:xfrm>
          <a:off x="4842782" y="1934936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13</xdr:col>
      <xdr:colOff>19050</xdr:colOff>
      <xdr:row>58</xdr:row>
      <xdr:rowOff>9525</xdr:rowOff>
    </xdr:from>
    <xdr:to>
      <xdr:col>13</xdr:col>
      <xdr:colOff>742950</xdr:colOff>
      <xdr:row>58</xdr:row>
      <xdr:rowOff>76200</xdr:rowOff>
    </xdr:to>
    <xdr:sp macro="" textlink="">
      <xdr:nvSpPr>
        <xdr:cNvPr id="1010" name="Text 179">
          <a:extLst>
            <a:ext uri="{FF2B5EF4-FFF2-40B4-BE49-F238E27FC236}">
              <a16:creationId xmlns:a16="http://schemas.microsoft.com/office/drawing/2014/main" id="{00000000-0008-0000-0300-0000F2030000}"/>
            </a:ext>
          </a:extLst>
        </xdr:cNvPr>
        <xdr:cNvSpPr txBox="1">
          <a:spLocks noChangeArrowheads="1"/>
        </xdr:cNvSpPr>
      </xdr:nvSpPr>
      <xdr:spPr bwMode="auto">
        <a:xfrm>
          <a:off x="6047014" y="1934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59</xdr:row>
      <xdr:rowOff>9525</xdr:rowOff>
    </xdr:from>
    <xdr:to>
      <xdr:col>13</xdr:col>
      <xdr:colOff>742950</xdr:colOff>
      <xdr:row>59</xdr:row>
      <xdr:rowOff>76200</xdr:rowOff>
    </xdr:to>
    <xdr:sp macro="" textlink="">
      <xdr:nvSpPr>
        <xdr:cNvPr id="1011" name="Text 181">
          <a:extLst>
            <a:ext uri="{FF2B5EF4-FFF2-40B4-BE49-F238E27FC236}">
              <a16:creationId xmlns:a16="http://schemas.microsoft.com/office/drawing/2014/main" id="{00000000-0008-0000-0300-0000F3030000}"/>
            </a:ext>
          </a:extLst>
        </xdr:cNvPr>
        <xdr:cNvSpPr txBox="1">
          <a:spLocks noChangeArrowheads="1"/>
        </xdr:cNvSpPr>
      </xdr:nvSpPr>
      <xdr:spPr bwMode="auto">
        <a:xfrm>
          <a:off x="6047014" y="2125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60</xdr:row>
      <xdr:rowOff>9525</xdr:rowOff>
    </xdr:from>
    <xdr:to>
      <xdr:col>13</xdr:col>
      <xdr:colOff>742950</xdr:colOff>
      <xdr:row>60</xdr:row>
      <xdr:rowOff>76200</xdr:rowOff>
    </xdr:to>
    <xdr:sp macro="" textlink="">
      <xdr:nvSpPr>
        <xdr:cNvPr id="1012" name="Text 182">
          <a:extLst>
            <a:ext uri="{FF2B5EF4-FFF2-40B4-BE49-F238E27FC236}">
              <a16:creationId xmlns:a16="http://schemas.microsoft.com/office/drawing/2014/main" id="{00000000-0008-0000-0300-0000F4030000}"/>
            </a:ext>
          </a:extLst>
        </xdr:cNvPr>
        <xdr:cNvSpPr txBox="1">
          <a:spLocks noChangeArrowheads="1"/>
        </xdr:cNvSpPr>
      </xdr:nvSpPr>
      <xdr:spPr bwMode="auto">
        <a:xfrm>
          <a:off x="6047014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11</xdr:col>
      <xdr:colOff>19050</xdr:colOff>
      <xdr:row>62</xdr:row>
      <xdr:rowOff>9525</xdr:rowOff>
    </xdr:from>
    <xdr:to>
      <xdr:col>11</xdr:col>
      <xdr:colOff>742950</xdr:colOff>
      <xdr:row>62</xdr:row>
      <xdr:rowOff>76200</xdr:rowOff>
    </xdr:to>
    <xdr:sp macro="" textlink="">
      <xdr:nvSpPr>
        <xdr:cNvPr id="1013" name="Text 185">
          <a:extLst>
            <a:ext uri="{FF2B5EF4-FFF2-40B4-BE49-F238E27FC236}">
              <a16:creationId xmlns:a16="http://schemas.microsoft.com/office/drawing/2014/main" id="{00000000-0008-0000-0300-0000F5030000}"/>
            </a:ext>
          </a:extLst>
        </xdr:cNvPr>
        <xdr:cNvSpPr txBox="1">
          <a:spLocks noChangeArrowheads="1"/>
        </xdr:cNvSpPr>
      </xdr:nvSpPr>
      <xdr:spPr bwMode="auto">
        <a:xfrm>
          <a:off x="4842782" y="2696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13</xdr:col>
      <xdr:colOff>19050</xdr:colOff>
      <xdr:row>66</xdr:row>
      <xdr:rowOff>9525</xdr:rowOff>
    </xdr:from>
    <xdr:to>
      <xdr:col>13</xdr:col>
      <xdr:colOff>742950</xdr:colOff>
      <xdr:row>66</xdr:row>
      <xdr:rowOff>76200</xdr:rowOff>
    </xdr:to>
    <xdr:sp macro="" textlink="">
      <xdr:nvSpPr>
        <xdr:cNvPr id="1014" name="Text 197">
          <a:extLst>
            <a:ext uri="{FF2B5EF4-FFF2-40B4-BE49-F238E27FC236}">
              <a16:creationId xmlns:a16="http://schemas.microsoft.com/office/drawing/2014/main" id="{00000000-0008-0000-0300-0000F6030000}"/>
            </a:ext>
          </a:extLst>
        </xdr:cNvPr>
        <xdr:cNvSpPr txBox="1">
          <a:spLocks noChangeArrowheads="1"/>
        </xdr:cNvSpPr>
      </xdr:nvSpPr>
      <xdr:spPr bwMode="auto">
        <a:xfrm>
          <a:off x="6047014" y="3472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11</xdr:col>
      <xdr:colOff>19050</xdr:colOff>
      <xdr:row>68</xdr:row>
      <xdr:rowOff>9525</xdr:rowOff>
    </xdr:from>
    <xdr:to>
      <xdr:col>11</xdr:col>
      <xdr:colOff>742950</xdr:colOff>
      <xdr:row>68</xdr:row>
      <xdr:rowOff>76200</xdr:rowOff>
    </xdr:to>
    <xdr:sp macro="" textlink="">
      <xdr:nvSpPr>
        <xdr:cNvPr id="1015" name="Text 201">
          <a:extLst>
            <a:ext uri="{FF2B5EF4-FFF2-40B4-BE49-F238E27FC236}">
              <a16:creationId xmlns:a16="http://schemas.microsoft.com/office/drawing/2014/main" id="{00000000-0008-0000-0300-0000F7030000}"/>
            </a:ext>
          </a:extLst>
        </xdr:cNvPr>
        <xdr:cNvSpPr txBox="1">
          <a:spLocks noChangeArrowheads="1"/>
        </xdr:cNvSpPr>
      </xdr:nvSpPr>
      <xdr:spPr bwMode="auto">
        <a:xfrm>
          <a:off x="4842782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6</xdr:col>
      <xdr:colOff>9525</xdr:colOff>
      <xdr:row>51</xdr:row>
      <xdr:rowOff>9525</xdr:rowOff>
    </xdr:from>
    <xdr:to>
      <xdr:col>8</xdr:col>
      <xdr:colOff>28575</xdr:colOff>
      <xdr:row>51</xdr:row>
      <xdr:rowOff>76200</xdr:rowOff>
    </xdr:to>
    <xdr:sp macro="" textlink="">
      <xdr:nvSpPr>
        <xdr:cNvPr id="1016" name="Text 359">
          <a:extLst>
            <a:ext uri="{FF2B5EF4-FFF2-40B4-BE49-F238E27FC236}">
              <a16:creationId xmlns:a16="http://schemas.microsoft.com/office/drawing/2014/main" id="{00000000-0008-0000-0300-0000F8030000}"/>
            </a:ext>
          </a:extLst>
        </xdr:cNvPr>
        <xdr:cNvSpPr txBox="1">
          <a:spLocks noChangeArrowheads="1"/>
        </xdr:cNvSpPr>
      </xdr:nvSpPr>
      <xdr:spPr bwMode="auto">
        <a:xfrm>
          <a:off x="2492829" y="587829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1</xdr:col>
      <xdr:colOff>9525</xdr:colOff>
      <xdr:row>59</xdr:row>
      <xdr:rowOff>9525</xdr:rowOff>
    </xdr:from>
    <xdr:to>
      <xdr:col>3</xdr:col>
      <xdr:colOff>28575</xdr:colOff>
      <xdr:row>59</xdr:row>
      <xdr:rowOff>76200</xdr:rowOff>
    </xdr:to>
    <xdr:sp macro="" textlink="">
      <xdr:nvSpPr>
        <xdr:cNvPr id="1017" name="Text 360">
          <a:extLst>
            <a:ext uri="{FF2B5EF4-FFF2-40B4-BE49-F238E27FC236}">
              <a16:creationId xmlns:a16="http://schemas.microsoft.com/office/drawing/2014/main" id="{00000000-0008-0000-0300-0000F9030000}"/>
            </a:ext>
          </a:extLst>
        </xdr:cNvPr>
        <xdr:cNvSpPr txBox="1">
          <a:spLocks noChangeArrowheads="1"/>
        </xdr:cNvSpPr>
      </xdr:nvSpPr>
      <xdr:spPr bwMode="auto">
        <a:xfrm>
          <a:off x="152400" y="2125436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6</xdr:col>
      <xdr:colOff>9525</xdr:colOff>
      <xdr:row>59</xdr:row>
      <xdr:rowOff>9525</xdr:rowOff>
    </xdr:from>
    <xdr:to>
      <xdr:col>8</xdr:col>
      <xdr:colOff>28575</xdr:colOff>
      <xdr:row>59</xdr:row>
      <xdr:rowOff>76200</xdr:rowOff>
    </xdr:to>
    <xdr:sp macro="" textlink="">
      <xdr:nvSpPr>
        <xdr:cNvPr id="1018" name="Text 361">
          <a:extLst>
            <a:ext uri="{FF2B5EF4-FFF2-40B4-BE49-F238E27FC236}">
              <a16:creationId xmlns:a16="http://schemas.microsoft.com/office/drawing/2014/main" id="{00000000-0008-0000-0300-0000FA030000}"/>
            </a:ext>
          </a:extLst>
        </xdr:cNvPr>
        <xdr:cNvSpPr txBox="1">
          <a:spLocks noChangeArrowheads="1"/>
        </xdr:cNvSpPr>
      </xdr:nvSpPr>
      <xdr:spPr bwMode="auto">
        <a:xfrm>
          <a:off x="2492829" y="2125436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11</xdr:col>
      <xdr:colOff>9525</xdr:colOff>
      <xdr:row>51</xdr:row>
      <xdr:rowOff>9525</xdr:rowOff>
    </xdr:from>
    <xdr:to>
      <xdr:col>13</xdr:col>
      <xdr:colOff>28575</xdr:colOff>
      <xdr:row>51</xdr:row>
      <xdr:rowOff>76200</xdr:rowOff>
    </xdr:to>
    <xdr:sp macro="" textlink="">
      <xdr:nvSpPr>
        <xdr:cNvPr id="1019" name="Text 362">
          <a:extLst>
            <a:ext uri="{FF2B5EF4-FFF2-40B4-BE49-F238E27FC236}">
              <a16:creationId xmlns:a16="http://schemas.microsoft.com/office/drawing/2014/main" id="{00000000-0008-0000-0300-0000FB030000}"/>
            </a:ext>
          </a:extLst>
        </xdr:cNvPr>
        <xdr:cNvSpPr txBox="1">
          <a:spLocks noChangeArrowheads="1"/>
        </xdr:cNvSpPr>
      </xdr:nvSpPr>
      <xdr:spPr bwMode="auto">
        <a:xfrm>
          <a:off x="4833257" y="587829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11</xdr:col>
      <xdr:colOff>9525</xdr:colOff>
      <xdr:row>59</xdr:row>
      <xdr:rowOff>9525</xdr:rowOff>
    </xdr:from>
    <xdr:to>
      <xdr:col>13</xdr:col>
      <xdr:colOff>28575</xdr:colOff>
      <xdr:row>59</xdr:row>
      <xdr:rowOff>76200</xdr:rowOff>
    </xdr:to>
    <xdr:sp macro="" textlink="">
      <xdr:nvSpPr>
        <xdr:cNvPr id="1020" name="Text 363">
          <a:extLst>
            <a:ext uri="{FF2B5EF4-FFF2-40B4-BE49-F238E27FC236}">
              <a16:creationId xmlns:a16="http://schemas.microsoft.com/office/drawing/2014/main" id="{00000000-0008-0000-0300-0000FC030000}"/>
            </a:ext>
          </a:extLst>
        </xdr:cNvPr>
        <xdr:cNvSpPr txBox="1">
          <a:spLocks noChangeArrowheads="1"/>
        </xdr:cNvSpPr>
      </xdr:nvSpPr>
      <xdr:spPr bwMode="auto">
        <a:xfrm>
          <a:off x="4833257" y="2125436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11</xdr:col>
      <xdr:colOff>9525</xdr:colOff>
      <xdr:row>67</xdr:row>
      <xdr:rowOff>9525</xdr:rowOff>
    </xdr:from>
    <xdr:to>
      <xdr:col>13</xdr:col>
      <xdr:colOff>28575</xdr:colOff>
      <xdr:row>67</xdr:row>
      <xdr:rowOff>76200</xdr:rowOff>
    </xdr:to>
    <xdr:sp macro="" textlink="">
      <xdr:nvSpPr>
        <xdr:cNvPr id="1021" name="Text 364">
          <a:extLst>
            <a:ext uri="{FF2B5EF4-FFF2-40B4-BE49-F238E27FC236}">
              <a16:creationId xmlns:a16="http://schemas.microsoft.com/office/drawing/2014/main" id="{00000000-0008-0000-0300-0000FD030000}"/>
            </a:ext>
          </a:extLst>
        </xdr:cNvPr>
        <xdr:cNvSpPr txBox="1">
          <a:spLocks noChangeArrowheads="1"/>
        </xdr:cNvSpPr>
      </xdr:nvSpPr>
      <xdr:spPr bwMode="auto">
        <a:xfrm>
          <a:off x="4833257" y="3663043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1</xdr:col>
      <xdr:colOff>9525</xdr:colOff>
      <xdr:row>67</xdr:row>
      <xdr:rowOff>9525</xdr:rowOff>
    </xdr:from>
    <xdr:to>
      <xdr:col>3</xdr:col>
      <xdr:colOff>28575</xdr:colOff>
      <xdr:row>67</xdr:row>
      <xdr:rowOff>76200</xdr:rowOff>
    </xdr:to>
    <xdr:sp macro="" textlink="">
      <xdr:nvSpPr>
        <xdr:cNvPr id="1022" name="Text 366">
          <a:extLst>
            <a:ext uri="{FF2B5EF4-FFF2-40B4-BE49-F238E27FC236}">
              <a16:creationId xmlns:a16="http://schemas.microsoft.com/office/drawing/2014/main" id="{00000000-0008-0000-0300-0000FE030000}"/>
            </a:ext>
          </a:extLst>
        </xdr:cNvPr>
        <xdr:cNvSpPr txBox="1">
          <a:spLocks noChangeArrowheads="1"/>
        </xdr:cNvSpPr>
      </xdr:nvSpPr>
      <xdr:spPr bwMode="auto">
        <a:xfrm>
          <a:off x="152400" y="3663043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2</xdr:col>
      <xdr:colOff>19050</xdr:colOff>
      <xdr:row>53</xdr:row>
      <xdr:rowOff>9525</xdr:rowOff>
    </xdr:from>
    <xdr:to>
      <xdr:col>3</xdr:col>
      <xdr:colOff>600075</xdr:colOff>
      <xdr:row>53</xdr:row>
      <xdr:rowOff>76200</xdr:rowOff>
    </xdr:to>
    <xdr:sp macro="" textlink="">
      <xdr:nvSpPr>
        <xdr:cNvPr id="1023" name="Text 367">
          <a:extLst>
            <a:ext uri="{FF2B5EF4-FFF2-40B4-BE49-F238E27FC236}">
              <a16:creationId xmlns:a16="http://schemas.microsoft.com/office/drawing/2014/main" id="{00000000-0008-0000-0300-0000FF030000}"/>
            </a:ext>
          </a:extLst>
        </xdr:cNvPr>
        <xdr:cNvSpPr txBox="1">
          <a:spLocks noChangeArrowheads="1"/>
        </xdr:cNvSpPr>
      </xdr:nvSpPr>
      <xdr:spPr bwMode="auto">
        <a:xfrm>
          <a:off x="1182461" y="968829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</xdr:col>
      <xdr:colOff>19050</xdr:colOff>
      <xdr:row>53</xdr:row>
      <xdr:rowOff>9525</xdr:rowOff>
    </xdr:from>
    <xdr:to>
      <xdr:col>1</xdr:col>
      <xdr:colOff>742950</xdr:colOff>
      <xdr:row>53</xdr:row>
      <xdr:rowOff>76200</xdr:rowOff>
    </xdr:to>
    <xdr:sp macro="" textlink="">
      <xdr:nvSpPr>
        <xdr:cNvPr id="1024" name="Text 385">
          <a:extLst>
            <a:ext uri="{FF2B5EF4-FFF2-40B4-BE49-F238E27FC236}">
              <a16:creationId xmlns:a16="http://schemas.microsoft.com/office/drawing/2014/main" id="{00000000-0008-0000-0300-00000004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53</xdr:row>
      <xdr:rowOff>9525</xdr:rowOff>
    </xdr:from>
    <xdr:to>
      <xdr:col>1</xdr:col>
      <xdr:colOff>742950</xdr:colOff>
      <xdr:row>53</xdr:row>
      <xdr:rowOff>76200</xdr:rowOff>
    </xdr:to>
    <xdr:sp macro="" textlink="">
      <xdr:nvSpPr>
        <xdr:cNvPr id="1025" name="Text 386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53</xdr:row>
      <xdr:rowOff>9525</xdr:rowOff>
    </xdr:from>
    <xdr:to>
      <xdr:col>1</xdr:col>
      <xdr:colOff>742950</xdr:colOff>
      <xdr:row>53</xdr:row>
      <xdr:rowOff>76200</xdr:rowOff>
    </xdr:to>
    <xdr:sp macro="" textlink="">
      <xdr:nvSpPr>
        <xdr:cNvPr id="1026" name="Text 387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53</xdr:row>
      <xdr:rowOff>9525</xdr:rowOff>
    </xdr:from>
    <xdr:to>
      <xdr:col>1</xdr:col>
      <xdr:colOff>742950</xdr:colOff>
      <xdr:row>53</xdr:row>
      <xdr:rowOff>76200</xdr:rowOff>
    </xdr:to>
    <xdr:sp macro="" textlink="">
      <xdr:nvSpPr>
        <xdr:cNvPr id="1027" name="Text 388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53</xdr:row>
      <xdr:rowOff>9525</xdr:rowOff>
    </xdr:from>
    <xdr:to>
      <xdr:col>1</xdr:col>
      <xdr:colOff>742950</xdr:colOff>
      <xdr:row>53</xdr:row>
      <xdr:rowOff>76200</xdr:rowOff>
    </xdr:to>
    <xdr:sp macro="" textlink="">
      <xdr:nvSpPr>
        <xdr:cNvPr id="1028" name="Text 389">
          <a:extLst>
            <a:ext uri="{FF2B5EF4-FFF2-40B4-BE49-F238E27FC236}">
              <a16:creationId xmlns:a16="http://schemas.microsoft.com/office/drawing/2014/main" id="{00000000-0008-0000-0300-00000404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7</xdr:col>
      <xdr:colOff>19050</xdr:colOff>
      <xdr:row>53</xdr:row>
      <xdr:rowOff>9525</xdr:rowOff>
    </xdr:from>
    <xdr:to>
      <xdr:col>8</xdr:col>
      <xdr:colOff>600075</xdr:colOff>
      <xdr:row>53</xdr:row>
      <xdr:rowOff>76200</xdr:rowOff>
    </xdr:to>
    <xdr:sp macro="" textlink="">
      <xdr:nvSpPr>
        <xdr:cNvPr id="1029" name="Text 411">
          <a:extLst>
            <a:ext uri="{FF2B5EF4-FFF2-40B4-BE49-F238E27FC236}">
              <a16:creationId xmlns:a16="http://schemas.microsoft.com/office/drawing/2014/main" id="{00000000-0008-0000-0300-000005040000}"/>
            </a:ext>
          </a:extLst>
        </xdr:cNvPr>
        <xdr:cNvSpPr txBox="1">
          <a:spLocks noChangeArrowheads="1"/>
        </xdr:cNvSpPr>
      </xdr:nvSpPr>
      <xdr:spPr bwMode="auto">
        <a:xfrm>
          <a:off x="3522889" y="968829"/>
          <a:ext cx="76472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2</xdr:col>
      <xdr:colOff>19050</xdr:colOff>
      <xdr:row>53</xdr:row>
      <xdr:rowOff>9525</xdr:rowOff>
    </xdr:from>
    <xdr:to>
      <xdr:col>3</xdr:col>
      <xdr:colOff>600075</xdr:colOff>
      <xdr:row>53</xdr:row>
      <xdr:rowOff>76200</xdr:rowOff>
    </xdr:to>
    <xdr:sp macro="" textlink="">
      <xdr:nvSpPr>
        <xdr:cNvPr id="1030" name="Text 412">
          <a:extLst>
            <a:ext uri="{FF2B5EF4-FFF2-40B4-BE49-F238E27FC236}">
              <a16:creationId xmlns:a16="http://schemas.microsoft.com/office/drawing/2014/main" id="{00000000-0008-0000-0300-000006040000}"/>
            </a:ext>
          </a:extLst>
        </xdr:cNvPr>
        <xdr:cNvSpPr txBox="1">
          <a:spLocks noChangeArrowheads="1"/>
        </xdr:cNvSpPr>
      </xdr:nvSpPr>
      <xdr:spPr bwMode="auto">
        <a:xfrm>
          <a:off x="1182461" y="968829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2</xdr:col>
      <xdr:colOff>19050</xdr:colOff>
      <xdr:row>69</xdr:row>
      <xdr:rowOff>9525</xdr:rowOff>
    </xdr:from>
    <xdr:to>
      <xdr:col>3</xdr:col>
      <xdr:colOff>600075</xdr:colOff>
      <xdr:row>69</xdr:row>
      <xdr:rowOff>76200</xdr:rowOff>
    </xdr:to>
    <xdr:sp macro="" textlink="">
      <xdr:nvSpPr>
        <xdr:cNvPr id="1031" name="Text 414">
          <a:extLst>
            <a:ext uri="{FF2B5EF4-FFF2-40B4-BE49-F238E27FC236}">
              <a16:creationId xmlns:a16="http://schemas.microsoft.com/office/drawing/2014/main" id="{00000000-0008-0000-0300-000007040000}"/>
            </a:ext>
          </a:extLst>
        </xdr:cNvPr>
        <xdr:cNvSpPr txBox="1">
          <a:spLocks noChangeArrowheads="1"/>
        </xdr:cNvSpPr>
      </xdr:nvSpPr>
      <xdr:spPr bwMode="auto">
        <a:xfrm>
          <a:off x="1182461" y="4044043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7</xdr:col>
      <xdr:colOff>19050</xdr:colOff>
      <xdr:row>69</xdr:row>
      <xdr:rowOff>9525</xdr:rowOff>
    </xdr:from>
    <xdr:to>
      <xdr:col>8</xdr:col>
      <xdr:colOff>600075</xdr:colOff>
      <xdr:row>69</xdr:row>
      <xdr:rowOff>76200</xdr:rowOff>
    </xdr:to>
    <xdr:sp macro="" textlink="">
      <xdr:nvSpPr>
        <xdr:cNvPr id="1032" name="Text 415">
          <a:extLst>
            <a:ext uri="{FF2B5EF4-FFF2-40B4-BE49-F238E27FC236}">
              <a16:creationId xmlns:a16="http://schemas.microsoft.com/office/drawing/2014/main" id="{00000000-0008-0000-0300-000008040000}"/>
            </a:ext>
          </a:extLst>
        </xdr:cNvPr>
        <xdr:cNvSpPr txBox="1">
          <a:spLocks noChangeArrowheads="1"/>
        </xdr:cNvSpPr>
      </xdr:nvSpPr>
      <xdr:spPr bwMode="auto">
        <a:xfrm>
          <a:off x="3522889" y="4044043"/>
          <a:ext cx="76472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12</xdr:col>
      <xdr:colOff>19050</xdr:colOff>
      <xdr:row>53</xdr:row>
      <xdr:rowOff>9525</xdr:rowOff>
    </xdr:from>
    <xdr:to>
      <xdr:col>13</xdr:col>
      <xdr:colOff>600075</xdr:colOff>
      <xdr:row>53</xdr:row>
      <xdr:rowOff>76200</xdr:rowOff>
    </xdr:to>
    <xdr:sp macro="" textlink="">
      <xdr:nvSpPr>
        <xdr:cNvPr id="1033" name="Text 417">
          <a:extLst>
            <a:ext uri="{FF2B5EF4-FFF2-40B4-BE49-F238E27FC236}">
              <a16:creationId xmlns:a16="http://schemas.microsoft.com/office/drawing/2014/main" id="{00000000-0008-0000-0300-000009040000}"/>
            </a:ext>
          </a:extLst>
        </xdr:cNvPr>
        <xdr:cNvSpPr txBox="1">
          <a:spLocks noChangeArrowheads="1"/>
        </xdr:cNvSpPr>
      </xdr:nvSpPr>
      <xdr:spPr bwMode="auto">
        <a:xfrm>
          <a:off x="5863318" y="968829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6</xdr:col>
      <xdr:colOff>19050</xdr:colOff>
      <xdr:row>61</xdr:row>
      <xdr:rowOff>9525</xdr:rowOff>
    </xdr:from>
    <xdr:to>
      <xdr:col>6</xdr:col>
      <xdr:colOff>742950</xdr:colOff>
      <xdr:row>61</xdr:row>
      <xdr:rowOff>76200</xdr:rowOff>
    </xdr:to>
    <xdr:sp macro="" textlink="">
      <xdr:nvSpPr>
        <xdr:cNvPr id="1034" name="Text 538">
          <a:extLst>
            <a:ext uri="{FF2B5EF4-FFF2-40B4-BE49-F238E27FC236}">
              <a16:creationId xmlns:a16="http://schemas.microsoft.com/office/drawing/2014/main" id="{00000000-0008-0000-0300-00000A040000}"/>
            </a:ext>
          </a:extLst>
        </xdr:cNvPr>
        <xdr:cNvSpPr txBox="1">
          <a:spLocks noChangeArrowheads="1"/>
        </xdr:cNvSpPr>
      </xdr:nvSpPr>
      <xdr:spPr bwMode="auto">
        <a:xfrm>
          <a:off x="2502354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61</xdr:row>
      <xdr:rowOff>9525</xdr:rowOff>
    </xdr:from>
    <xdr:to>
      <xdr:col>1</xdr:col>
      <xdr:colOff>742950</xdr:colOff>
      <xdr:row>61</xdr:row>
      <xdr:rowOff>76200</xdr:rowOff>
    </xdr:to>
    <xdr:sp macro="" textlink="">
      <xdr:nvSpPr>
        <xdr:cNvPr id="1035" name="Text 539">
          <a:extLst>
            <a:ext uri="{FF2B5EF4-FFF2-40B4-BE49-F238E27FC236}">
              <a16:creationId xmlns:a16="http://schemas.microsoft.com/office/drawing/2014/main" id="{00000000-0008-0000-0300-00000B040000}"/>
            </a:ext>
          </a:extLst>
        </xdr:cNvPr>
        <xdr:cNvSpPr txBox="1">
          <a:spLocks noChangeArrowheads="1"/>
        </xdr:cNvSpPr>
      </xdr:nvSpPr>
      <xdr:spPr bwMode="auto">
        <a:xfrm>
          <a:off x="161925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61</xdr:row>
      <xdr:rowOff>9525</xdr:rowOff>
    </xdr:from>
    <xdr:to>
      <xdr:col>11</xdr:col>
      <xdr:colOff>742950</xdr:colOff>
      <xdr:row>61</xdr:row>
      <xdr:rowOff>76200</xdr:rowOff>
    </xdr:to>
    <xdr:sp macro="" textlink="">
      <xdr:nvSpPr>
        <xdr:cNvPr id="1036" name="Text 544">
          <a:extLst>
            <a:ext uri="{FF2B5EF4-FFF2-40B4-BE49-F238E27FC236}">
              <a16:creationId xmlns:a16="http://schemas.microsoft.com/office/drawing/2014/main" id="{00000000-0008-0000-0300-00000C040000}"/>
            </a:ext>
          </a:extLst>
        </xdr:cNvPr>
        <xdr:cNvSpPr txBox="1">
          <a:spLocks noChangeArrowheads="1"/>
        </xdr:cNvSpPr>
      </xdr:nvSpPr>
      <xdr:spPr bwMode="auto">
        <a:xfrm>
          <a:off x="4842782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2</xdr:col>
      <xdr:colOff>19050</xdr:colOff>
      <xdr:row>61</xdr:row>
      <xdr:rowOff>9525</xdr:rowOff>
    </xdr:from>
    <xdr:to>
      <xdr:col>3</xdr:col>
      <xdr:colOff>600075</xdr:colOff>
      <xdr:row>61</xdr:row>
      <xdr:rowOff>76200</xdr:rowOff>
    </xdr:to>
    <xdr:sp macro="" textlink="">
      <xdr:nvSpPr>
        <xdr:cNvPr id="1037" name="Text 548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SpPr txBox="1">
          <a:spLocks noChangeArrowheads="1"/>
        </xdr:cNvSpPr>
      </xdr:nvSpPr>
      <xdr:spPr bwMode="auto">
        <a:xfrm>
          <a:off x="1182461" y="2506436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7</xdr:col>
      <xdr:colOff>19050</xdr:colOff>
      <xdr:row>61</xdr:row>
      <xdr:rowOff>9525</xdr:rowOff>
    </xdr:from>
    <xdr:to>
      <xdr:col>8</xdr:col>
      <xdr:colOff>600075</xdr:colOff>
      <xdr:row>61</xdr:row>
      <xdr:rowOff>76200</xdr:rowOff>
    </xdr:to>
    <xdr:sp macro="" textlink="">
      <xdr:nvSpPr>
        <xdr:cNvPr id="1038" name="Text 564">
          <a:extLst>
            <a:ext uri="{FF2B5EF4-FFF2-40B4-BE49-F238E27FC236}">
              <a16:creationId xmlns:a16="http://schemas.microsoft.com/office/drawing/2014/main" id="{00000000-0008-0000-0300-00000E040000}"/>
            </a:ext>
          </a:extLst>
        </xdr:cNvPr>
        <xdr:cNvSpPr txBox="1">
          <a:spLocks noChangeArrowheads="1"/>
        </xdr:cNvSpPr>
      </xdr:nvSpPr>
      <xdr:spPr bwMode="auto">
        <a:xfrm>
          <a:off x="3522889" y="2506436"/>
          <a:ext cx="76472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12</xdr:col>
      <xdr:colOff>19050</xdr:colOff>
      <xdr:row>61</xdr:row>
      <xdr:rowOff>9525</xdr:rowOff>
    </xdr:from>
    <xdr:to>
      <xdr:col>13</xdr:col>
      <xdr:colOff>600075</xdr:colOff>
      <xdr:row>61</xdr:row>
      <xdr:rowOff>76200</xdr:rowOff>
    </xdr:to>
    <xdr:sp macro="" textlink="">
      <xdr:nvSpPr>
        <xdr:cNvPr id="1039" name="Text 567">
          <a:extLst>
            <a:ext uri="{FF2B5EF4-FFF2-40B4-BE49-F238E27FC236}">
              <a16:creationId xmlns:a16="http://schemas.microsoft.com/office/drawing/2014/main" id="{00000000-0008-0000-0300-00000F040000}"/>
            </a:ext>
          </a:extLst>
        </xdr:cNvPr>
        <xdr:cNvSpPr txBox="1">
          <a:spLocks noChangeArrowheads="1"/>
        </xdr:cNvSpPr>
      </xdr:nvSpPr>
      <xdr:spPr bwMode="auto">
        <a:xfrm>
          <a:off x="5863318" y="2506436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13</xdr:col>
      <xdr:colOff>19050</xdr:colOff>
      <xdr:row>52</xdr:row>
      <xdr:rowOff>9525</xdr:rowOff>
    </xdr:from>
    <xdr:to>
      <xdr:col>13</xdr:col>
      <xdr:colOff>742950</xdr:colOff>
      <xdr:row>52</xdr:row>
      <xdr:rowOff>76200</xdr:rowOff>
    </xdr:to>
    <xdr:sp macro="" textlink="">
      <xdr:nvSpPr>
        <xdr:cNvPr id="1040" name="Text 847">
          <a:extLst>
            <a:ext uri="{FF2B5EF4-FFF2-40B4-BE49-F238E27FC236}">
              <a16:creationId xmlns:a16="http://schemas.microsoft.com/office/drawing/2014/main" id="{00000000-0008-0000-0300-000010040000}"/>
            </a:ext>
          </a:extLst>
        </xdr:cNvPr>
        <xdr:cNvSpPr txBox="1">
          <a:spLocks noChangeArrowheads="1"/>
        </xdr:cNvSpPr>
      </xdr:nvSpPr>
      <xdr:spPr bwMode="auto">
        <a:xfrm>
          <a:off x="6047014" y="778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11</xdr:col>
      <xdr:colOff>19050</xdr:colOff>
      <xdr:row>60</xdr:row>
      <xdr:rowOff>9525</xdr:rowOff>
    </xdr:from>
    <xdr:to>
      <xdr:col>11</xdr:col>
      <xdr:colOff>742950</xdr:colOff>
      <xdr:row>60</xdr:row>
      <xdr:rowOff>76200</xdr:rowOff>
    </xdr:to>
    <xdr:sp macro="" textlink="">
      <xdr:nvSpPr>
        <xdr:cNvPr id="1041" name="Text 848">
          <a:extLst>
            <a:ext uri="{FF2B5EF4-FFF2-40B4-BE49-F238E27FC236}">
              <a16:creationId xmlns:a16="http://schemas.microsoft.com/office/drawing/2014/main" id="{00000000-0008-0000-0300-000011040000}"/>
            </a:ext>
          </a:extLst>
        </xdr:cNvPr>
        <xdr:cNvSpPr txBox="1">
          <a:spLocks noChangeArrowheads="1"/>
        </xdr:cNvSpPr>
      </xdr:nvSpPr>
      <xdr:spPr bwMode="auto">
        <a:xfrm>
          <a:off x="4842782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8</xdr:col>
      <xdr:colOff>19050</xdr:colOff>
      <xdr:row>66</xdr:row>
      <xdr:rowOff>9525</xdr:rowOff>
    </xdr:from>
    <xdr:to>
      <xdr:col>8</xdr:col>
      <xdr:colOff>742950</xdr:colOff>
      <xdr:row>66</xdr:row>
      <xdr:rowOff>76200</xdr:rowOff>
    </xdr:to>
    <xdr:sp macro="" textlink="">
      <xdr:nvSpPr>
        <xdr:cNvPr id="1042" name="Text 849">
          <a:extLst>
            <a:ext uri="{FF2B5EF4-FFF2-40B4-BE49-F238E27FC236}">
              <a16:creationId xmlns:a16="http://schemas.microsoft.com/office/drawing/2014/main" id="{00000000-0008-0000-0300-000012040000}"/>
            </a:ext>
          </a:extLst>
        </xdr:cNvPr>
        <xdr:cNvSpPr txBox="1">
          <a:spLocks noChangeArrowheads="1"/>
        </xdr:cNvSpPr>
      </xdr:nvSpPr>
      <xdr:spPr bwMode="auto">
        <a:xfrm>
          <a:off x="3706586" y="3472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6</xdr:col>
      <xdr:colOff>9525</xdr:colOff>
      <xdr:row>67</xdr:row>
      <xdr:rowOff>9525</xdr:rowOff>
    </xdr:from>
    <xdr:to>
      <xdr:col>8</xdr:col>
      <xdr:colOff>28575</xdr:colOff>
      <xdr:row>67</xdr:row>
      <xdr:rowOff>76200</xdr:rowOff>
    </xdr:to>
    <xdr:sp macro="" textlink="">
      <xdr:nvSpPr>
        <xdr:cNvPr id="1043" name="Text 850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SpPr txBox="1">
          <a:spLocks noChangeArrowheads="1"/>
        </xdr:cNvSpPr>
      </xdr:nvSpPr>
      <xdr:spPr bwMode="auto">
        <a:xfrm>
          <a:off x="2492829" y="3663043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8</xdr:col>
      <xdr:colOff>19050</xdr:colOff>
      <xdr:row>67</xdr:row>
      <xdr:rowOff>9525</xdr:rowOff>
    </xdr:from>
    <xdr:to>
      <xdr:col>8</xdr:col>
      <xdr:colOff>742950</xdr:colOff>
      <xdr:row>67</xdr:row>
      <xdr:rowOff>76200</xdr:rowOff>
    </xdr:to>
    <xdr:sp macro="" textlink="">
      <xdr:nvSpPr>
        <xdr:cNvPr id="1044" name="Text 851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SpPr txBox="1">
          <a:spLocks noChangeArrowheads="1"/>
        </xdr:cNvSpPr>
      </xdr:nvSpPr>
      <xdr:spPr bwMode="auto">
        <a:xfrm>
          <a:off x="3706586" y="3663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6</xdr:col>
      <xdr:colOff>19050</xdr:colOff>
      <xdr:row>69</xdr:row>
      <xdr:rowOff>9525</xdr:rowOff>
    </xdr:from>
    <xdr:to>
      <xdr:col>6</xdr:col>
      <xdr:colOff>742950</xdr:colOff>
      <xdr:row>69</xdr:row>
      <xdr:rowOff>76200</xdr:rowOff>
    </xdr:to>
    <xdr:sp macro="" textlink="">
      <xdr:nvSpPr>
        <xdr:cNvPr id="1045" name="Text 852">
          <a:extLst>
            <a:ext uri="{FF2B5EF4-FFF2-40B4-BE49-F238E27FC236}">
              <a16:creationId xmlns:a16="http://schemas.microsoft.com/office/drawing/2014/main" id="{00000000-0008-0000-0300-000015040000}"/>
            </a:ext>
          </a:extLst>
        </xdr:cNvPr>
        <xdr:cNvSpPr txBox="1">
          <a:spLocks noChangeArrowheads="1"/>
        </xdr:cNvSpPr>
      </xdr:nvSpPr>
      <xdr:spPr bwMode="auto">
        <a:xfrm>
          <a:off x="2502354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66</xdr:row>
      <xdr:rowOff>9525</xdr:rowOff>
    </xdr:from>
    <xdr:to>
      <xdr:col>12</xdr:col>
      <xdr:colOff>47625</xdr:colOff>
      <xdr:row>66</xdr:row>
      <xdr:rowOff>85725</xdr:rowOff>
    </xdr:to>
    <xdr:sp macro="" textlink="">
      <xdr:nvSpPr>
        <xdr:cNvPr id="1046" name="Text 853">
          <a:extLst>
            <a:ext uri="{FF2B5EF4-FFF2-40B4-BE49-F238E27FC236}">
              <a16:creationId xmlns:a16="http://schemas.microsoft.com/office/drawing/2014/main" id="{00000000-0008-0000-0300-000016040000}"/>
            </a:ext>
          </a:extLst>
        </xdr:cNvPr>
        <xdr:cNvSpPr txBox="1">
          <a:spLocks noChangeArrowheads="1"/>
        </xdr:cNvSpPr>
      </xdr:nvSpPr>
      <xdr:spPr bwMode="auto">
        <a:xfrm>
          <a:off x="4842782" y="3472543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13</xdr:col>
      <xdr:colOff>19050</xdr:colOff>
      <xdr:row>67</xdr:row>
      <xdr:rowOff>9525</xdr:rowOff>
    </xdr:from>
    <xdr:to>
      <xdr:col>13</xdr:col>
      <xdr:colOff>742950</xdr:colOff>
      <xdr:row>67</xdr:row>
      <xdr:rowOff>76200</xdr:rowOff>
    </xdr:to>
    <xdr:sp macro="" textlink="">
      <xdr:nvSpPr>
        <xdr:cNvPr id="1047" name="Text 854">
          <a:extLst>
            <a:ext uri="{FF2B5EF4-FFF2-40B4-BE49-F238E27FC236}">
              <a16:creationId xmlns:a16="http://schemas.microsoft.com/office/drawing/2014/main" id="{00000000-0008-0000-0300-000017040000}"/>
            </a:ext>
          </a:extLst>
        </xdr:cNvPr>
        <xdr:cNvSpPr txBox="1">
          <a:spLocks noChangeArrowheads="1"/>
        </xdr:cNvSpPr>
      </xdr:nvSpPr>
      <xdr:spPr bwMode="auto">
        <a:xfrm>
          <a:off x="6047014" y="3663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68</xdr:row>
      <xdr:rowOff>9525</xdr:rowOff>
    </xdr:from>
    <xdr:to>
      <xdr:col>13</xdr:col>
      <xdr:colOff>742950</xdr:colOff>
      <xdr:row>68</xdr:row>
      <xdr:rowOff>76200</xdr:rowOff>
    </xdr:to>
    <xdr:sp macro="" textlink="">
      <xdr:nvSpPr>
        <xdr:cNvPr id="1048" name="Text 855">
          <a:extLst>
            <a:ext uri="{FF2B5EF4-FFF2-40B4-BE49-F238E27FC236}">
              <a16:creationId xmlns:a16="http://schemas.microsoft.com/office/drawing/2014/main" id="{00000000-0008-0000-0300-000018040000}"/>
            </a:ext>
          </a:extLst>
        </xdr:cNvPr>
        <xdr:cNvSpPr txBox="1">
          <a:spLocks noChangeArrowheads="1"/>
        </xdr:cNvSpPr>
      </xdr:nvSpPr>
      <xdr:spPr bwMode="auto">
        <a:xfrm>
          <a:off x="6047014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11</xdr:col>
      <xdr:colOff>19050</xdr:colOff>
      <xdr:row>69</xdr:row>
      <xdr:rowOff>9525</xdr:rowOff>
    </xdr:from>
    <xdr:to>
      <xdr:col>11</xdr:col>
      <xdr:colOff>742950</xdr:colOff>
      <xdr:row>69</xdr:row>
      <xdr:rowOff>76200</xdr:rowOff>
    </xdr:to>
    <xdr:sp macro="" textlink="">
      <xdr:nvSpPr>
        <xdr:cNvPr id="1049" name="Text 856">
          <a:extLst>
            <a:ext uri="{FF2B5EF4-FFF2-40B4-BE49-F238E27FC236}">
              <a16:creationId xmlns:a16="http://schemas.microsoft.com/office/drawing/2014/main" id="{00000000-0008-0000-0300-000019040000}"/>
            </a:ext>
          </a:extLst>
        </xdr:cNvPr>
        <xdr:cNvSpPr txBox="1">
          <a:spLocks noChangeArrowheads="1"/>
        </xdr:cNvSpPr>
      </xdr:nvSpPr>
      <xdr:spPr bwMode="auto">
        <a:xfrm>
          <a:off x="4842782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12</xdr:col>
      <xdr:colOff>19050</xdr:colOff>
      <xdr:row>69</xdr:row>
      <xdr:rowOff>9525</xdr:rowOff>
    </xdr:from>
    <xdr:to>
      <xdr:col>13</xdr:col>
      <xdr:colOff>600075</xdr:colOff>
      <xdr:row>69</xdr:row>
      <xdr:rowOff>76200</xdr:rowOff>
    </xdr:to>
    <xdr:sp macro="" textlink="">
      <xdr:nvSpPr>
        <xdr:cNvPr id="1050" name="Text 857">
          <a:extLst>
            <a:ext uri="{FF2B5EF4-FFF2-40B4-BE49-F238E27FC236}">
              <a16:creationId xmlns:a16="http://schemas.microsoft.com/office/drawing/2014/main" id="{00000000-0008-0000-0300-00001A040000}"/>
            </a:ext>
          </a:extLst>
        </xdr:cNvPr>
        <xdr:cNvSpPr txBox="1">
          <a:spLocks noChangeArrowheads="1"/>
        </xdr:cNvSpPr>
      </xdr:nvSpPr>
      <xdr:spPr bwMode="auto">
        <a:xfrm>
          <a:off x="5863318" y="4044043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11</xdr:col>
      <xdr:colOff>19050</xdr:colOff>
      <xdr:row>70</xdr:row>
      <xdr:rowOff>9525</xdr:rowOff>
    </xdr:from>
    <xdr:to>
      <xdr:col>11</xdr:col>
      <xdr:colOff>742950</xdr:colOff>
      <xdr:row>70</xdr:row>
      <xdr:rowOff>76200</xdr:rowOff>
    </xdr:to>
    <xdr:sp macro="" textlink="">
      <xdr:nvSpPr>
        <xdr:cNvPr id="1051" name="Text 858">
          <a:extLst>
            <a:ext uri="{FF2B5EF4-FFF2-40B4-BE49-F238E27FC236}">
              <a16:creationId xmlns:a16="http://schemas.microsoft.com/office/drawing/2014/main" id="{00000000-0008-0000-0300-00001B040000}"/>
            </a:ext>
          </a:extLst>
        </xdr:cNvPr>
        <xdr:cNvSpPr txBox="1">
          <a:spLocks noChangeArrowheads="1"/>
        </xdr:cNvSpPr>
      </xdr:nvSpPr>
      <xdr:spPr bwMode="auto">
        <a:xfrm>
          <a:off x="4842782" y="4234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3</xdr:col>
      <xdr:colOff>19050</xdr:colOff>
      <xdr:row>51</xdr:row>
      <xdr:rowOff>9525</xdr:rowOff>
    </xdr:from>
    <xdr:to>
      <xdr:col>3</xdr:col>
      <xdr:colOff>742950</xdr:colOff>
      <xdr:row>51</xdr:row>
      <xdr:rowOff>76200</xdr:rowOff>
    </xdr:to>
    <xdr:sp macro="" textlink="">
      <xdr:nvSpPr>
        <xdr:cNvPr id="1052" name="Text 1455">
          <a:extLst>
            <a:ext uri="{FF2B5EF4-FFF2-40B4-BE49-F238E27FC236}">
              <a16:creationId xmlns:a16="http://schemas.microsoft.com/office/drawing/2014/main" id="{00000000-0008-0000-0300-00001C040000}"/>
            </a:ext>
          </a:extLst>
        </xdr:cNvPr>
        <xdr:cNvSpPr txBox="1">
          <a:spLocks noChangeArrowheads="1"/>
        </xdr:cNvSpPr>
      </xdr:nvSpPr>
      <xdr:spPr bwMode="auto">
        <a:xfrm>
          <a:off x="1366157" y="587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6</xdr:col>
      <xdr:colOff>19050</xdr:colOff>
      <xdr:row>54</xdr:row>
      <xdr:rowOff>9525</xdr:rowOff>
    </xdr:from>
    <xdr:to>
      <xdr:col>6</xdr:col>
      <xdr:colOff>742950</xdr:colOff>
      <xdr:row>54</xdr:row>
      <xdr:rowOff>76200</xdr:rowOff>
    </xdr:to>
    <xdr:sp macro="" textlink="">
      <xdr:nvSpPr>
        <xdr:cNvPr id="1053" name="Text 67">
          <a:extLst>
            <a:ext uri="{FF2B5EF4-FFF2-40B4-BE49-F238E27FC236}">
              <a16:creationId xmlns:a16="http://schemas.microsoft.com/office/drawing/2014/main" id="{00000000-0008-0000-0300-00001D040000}"/>
            </a:ext>
          </a:extLst>
        </xdr:cNvPr>
        <xdr:cNvSpPr txBox="1">
          <a:spLocks noChangeArrowheads="1"/>
        </xdr:cNvSpPr>
      </xdr:nvSpPr>
      <xdr:spPr bwMode="auto">
        <a:xfrm>
          <a:off x="2502354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54</xdr:row>
      <xdr:rowOff>9525</xdr:rowOff>
    </xdr:from>
    <xdr:to>
      <xdr:col>11</xdr:col>
      <xdr:colOff>742950</xdr:colOff>
      <xdr:row>54</xdr:row>
      <xdr:rowOff>76200</xdr:rowOff>
    </xdr:to>
    <xdr:sp macro="" textlink="">
      <xdr:nvSpPr>
        <xdr:cNvPr id="1054" name="Text 67">
          <a:extLst>
            <a:ext uri="{FF2B5EF4-FFF2-40B4-BE49-F238E27FC236}">
              <a16:creationId xmlns:a16="http://schemas.microsoft.com/office/drawing/2014/main" id="{00000000-0008-0000-0300-00001E040000}"/>
            </a:ext>
          </a:extLst>
        </xdr:cNvPr>
        <xdr:cNvSpPr txBox="1">
          <a:spLocks noChangeArrowheads="1"/>
        </xdr:cNvSpPr>
      </xdr:nvSpPr>
      <xdr:spPr bwMode="auto">
        <a:xfrm>
          <a:off x="4842782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62</xdr:row>
      <xdr:rowOff>9525</xdr:rowOff>
    </xdr:from>
    <xdr:to>
      <xdr:col>11</xdr:col>
      <xdr:colOff>742950</xdr:colOff>
      <xdr:row>62</xdr:row>
      <xdr:rowOff>76200</xdr:rowOff>
    </xdr:to>
    <xdr:sp macro="" textlink="">
      <xdr:nvSpPr>
        <xdr:cNvPr id="1055" name="Text 67">
          <a:extLst>
            <a:ext uri="{FF2B5EF4-FFF2-40B4-BE49-F238E27FC236}">
              <a16:creationId xmlns:a16="http://schemas.microsoft.com/office/drawing/2014/main" id="{00000000-0008-0000-0300-00001F040000}"/>
            </a:ext>
          </a:extLst>
        </xdr:cNvPr>
        <xdr:cNvSpPr txBox="1">
          <a:spLocks noChangeArrowheads="1"/>
        </xdr:cNvSpPr>
      </xdr:nvSpPr>
      <xdr:spPr bwMode="auto">
        <a:xfrm>
          <a:off x="4842782" y="2696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62</xdr:row>
      <xdr:rowOff>9525</xdr:rowOff>
    </xdr:from>
    <xdr:to>
      <xdr:col>6</xdr:col>
      <xdr:colOff>742950</xdr:colOff>
      <xdr:row>62</xdr:row>
      <xdr:rowOff>76200</xdr:rowOff>
    </xdr:to>
    <xdr:sp macro="" textlink="">
      <xdr:nvSpPr>
        <xdr:cNvPr id="1056" name="Text 67">
          <a:extLst>
            <a:ext uri="{FF2B5EF4-FFF2-40B4-BE49-F238E27FC236}">
              <a16:creationId xmlns:a16="http://schemas.microsoft.com/office/drawing/2014/main" id="{00000000-0008-0000-0300-000020040000}"/>
            </a:ext>
          </a:extLst>
        </xdr:cNvPr>
        <xdr:cNvSpPr txBox="1">
          <a:spLocks noChangeArrowheads="1"/>
        </xdr:cNvSpPr>
      </xdr:nvSpPr>
      <xdr:spPr bwMode="auto">
        <a:xfrm>
          <a:off x="2502354" y="2696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62</xdr:row>
      <xdr:rowOff>9525</xdr:rowOff>
    </xdr:from>
    <xdr:to>
      <xdr:col>1</xdr:col>
      <xdr:colOff>742950</xdr:colOff>
      <xdr:row>62</xdr:row>
      <xdr:rowOff>76200</xdr:rowOff>
    </xdr:to>
    <xdr:sp macro="" textlink="">
      <xdr:nvSpPr>
        <xdr:cNvPr id="1057" name="Text 67">
          <a:extLst>
            <a:ext uri="{FF2B5EF4-FFF2-40B4-BE49-F238E27FC236}">
              <a16:creationId xmlns:a16="http://schemas.microsoft.com/office/drawing/2014/main" id="{00000000-0008-0000-0300-000021040000}"/>
            </a:ext>
          </a:extLst>
        </xdr:cNvPr>
        <xdr:cNvSpPr txBox="1">
          <a:spLocks noChangeArrowheads="1"/>
        </xdr:cNvSpPr>
      </xdr:nvSpPr>
      <xdr:spPr bwMode="auto">
        <a:xfrm>
          <a:off x="161925" y="2696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70</xdr:row>
      <xdr:rowOff>9525</xdr:rowOff>
    </xdr:from>
    <xdr:to>
      <xdr:col>1</xdr:col>
      <xdr:colOff>742950</xdr:colOff>
      <xdr:row>70</xdr:row>
      <xdr:rowOff>76200</xdr:rowOff>
    </xdr:to>
    <xdr:sp macro="" textlink="">
      <xdr:nvSpPr>
        <xdr:cNvPr id="1058" name="Text 67">
          <a:extLst>
            <a:ext uri="{FF2B5EF4-FFF2-40B4-BE49-F238E27FC236}">
              <a16:creationId xmlns:a16="http://schemas.microsoft.com/office/drawing/2014/main" id="{00000000-0008-0000-0300-000022040000}"/>
            </a:ext>
          </a:extLst>
        </xdr:cNvPr>
        <xdr:cNvSpPr txBox="1">
          <a:spLocks noChangeArrowheads="1"/>
        </xdr:cNvSpPr>
      </xdr:nvSpPr>
      <xdr:spPr bwMode="auto">
        <a:xfrm>
          <a:off x="161925" y="4234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70</xdr:row>
      <xdr:rowOff>9525</xdr:rowOff>
    </xdr:from>
    <xdr:to>
      <xdr:col>6</xdr:col>
      <xdr:colOff>742950</xdr:colOff>
      <xdr:row>70</xdr:row>
      <xdr:rowOff>76200</xdr:rowOff>
    </xdr:to>
    <xdr:sp macro="" textlink="">
      <xdr:nvSpPr>
        <xdr:cNvPr id="1059" name="Text 67">
          <a:extLst>
            <a:ext uri="{FF2B5EF4-FFF2-40B4-BE49-F238E27FC236}">
              <a16:creationId xmlns:a16="http://schemas.microsoft.com/office/drawing/2014/main" id="{00000000-0008-0000-0300-000023040000}"/>
            </a:ext>
          </a:extLst>
        </xdr:cNvPr>
        <xdr:cNvSpPr txBox="1">
          <a:spLocks noChangeArrowheads="1"/>
        </xdr:cNvSpPr>
      </xdr:nvSpPr>
      <xdr:spPr bwMode="auto">
        <a:xfrm>
          <a:off x="2502354" y="4234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70</xdr:row>
      <xdr:rowOff>9525</xdr:rowOff>
    </xdr:from>
    <xdr:to>
      <xdr:col>11</xdr:col>
      <xdr:colOff>742950</xdr:colOff>
      <xdr:row>70</xdr:row>
      <xdr:rowOff>76200</xdr:rowOff>
    </xdr:to>
    <xdr:sp macro="" textlink="">
      <xdr:nvSpPr>
        <xdr:cNvPr id="1060" name="Text 67">
          <a:extLst>
            <a:ext uri="{FF2B5EF4-FFF2-40B4-BE49-F238E27FC236}">
              <a16:creationId xmlns:a16="http://schemas.microsoft.com/office/drawing/2014/main" id="{00000000-0008-0000-0300-000024040000}"/>
            </a:ext>
          </a:extLst>
        </xdr:cNvPr>
        <xdr:cNvSpPr txBox="1">
          <a:spLocks noChangeArrowheads="1"/>
        </xdr:cNvSpPr>
      </xdr:nvSpPr>
      <xdr:spPr bwMode="auto">
        <a:xfrm>
          <a:off x="4842782" y="4234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50</xdr:row>
      <xdr:rowOff>9525</xdr:rowOff>
    </xdr:from>
    <xdr:to>
      <xdr:col>7</xdr:col>
      <xdr:colOff>47625</xdr:colOff>
      <xdr:row>50</xdr:row>
      <xdr:rowOff>85725</xdr:rowOff>
    </xdr:to>
    <xdr:sp macro="" textlink="">
      <xdr:nvSpPr>
        <xdr:cNvPr id="1061" name="Text 60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SpPr txBox="1">
          <a:spLocks noChangeArrowheads="1"/>
        </xdr:cNvSpPr>
      </xdr:nvSpPr>
      <xdr:spPr bwMode="auto">
        <a:xfrm>
          <a:off x="2502354" y="397329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53</xdr:row>
      <xdr:rowOff>9525</xdr:rowOff>
    </xdr:from>
    <xdr:to>
      <xdr:col>6</xdr:col>
      <xdr:colOff>742950</xdr:colOff>
      <xdr:row>53</xdr:row>
      <xdr:rowOff>76200</xdr:rowOff>
    </xdr:to>
    <xdr:sp macro="" textlink="">
      <xdr:nvSpPr>
        <xdr:cNvPr id="1062" name="Text 66">
          <a:extLst>
            <a:ext uri="{FF2B5EF4-FFF2-40B4-BE49-F238E27FC236}">
              <a16:creationId xmlns:a16="http://schemas.microsoft.com/office/drawing/2014/main" id="{00000000-0008-0000-0300-00002604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53</xdr:row>
      <xdr:rowOff>9525</xdr:rowOff>
    </xdr:from>
    <xdr:to>
      <xdr:col>6</xdr:col>
      <xdr:colOff>742950</xdr:colOff>
      <xdr:row>53</xdr:row>
      <xdr:rowOff>76200</xdr:rowOff>
    </xdr:to>
    <xdr:sp macro="" textlink="">
      <xdr:nvSpPr>
        <xdr:cNvPr id="1063" name="Text 84">
          <a:extLst>
            <a:ext uri="{FF2B5EF4-FFF2-40B4-BE49-F238E27FC236}">
              <a16:creationId xmlns:a16="http://schemas.microsoft.com/office/drawing/2014/main" id="{00000000-0008-0000-0300-00002704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53</xdr:row>
      <xdr:rowOff>9525</xdr:rowOff>
    </xdr:from>
    <xdr:to>
      <xdr:col>6</xdr:col>
      <xdr:colOff>742950</xdr:colOff>
      <xdr:row>53</xdr:row>
      <xdr:rowOff>76200</xdr:rowOff>
    </xdr:to>
    <xdr:sp macro="" textlink="">
      <xdr:nvSpPr>
        <xdr:cNvPr id="1064" name="Text 385">
          <a:extLst>
            <a:ext uri="{FF2B5EF4-FFF2-40B4-BE49-F238E27FC236}">
              <a16:creationId xmlns:a16="http://schemas.microsoft.com/office/drawing/2014/main" id="{00000000-0008-0000-0300-00002804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53</xdr:row>
      <xdr:rowOff>9525</xdr:rowOff>
    </xdr:from>
    <xdr:to>
      <xdr:col>6</xdr:col>
      <xdr:colOff>742950</xdr:colOff>
      <xdr:row>53</xdr:row>
      <xdr:rowOff>76200</xdr:rowOff>
    </xdr:to>
    <xdr:sp macro="" textlink="">
      <xdr:nvSpPr>
        <xdr:cNvPr id="1065" name="Text 386">
          <a:extLst>
            <a:ext uri="{FF2B5EF4-FFF2-40B4-BE49-F238E27FC236}">
              <a16:creationId xmlns:a16="http://schemas.microsoft.com/office/drawing/2014/main" id="{00000000-0008-0000-0300-00002904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53</xdr:row>
      <xdr:rowOff>9525</xdr:rowOff>
    </xdr:from>
    <xdr:to>
      <xdr:col>6</xdr:col>
      <xdr:colOff>742950</xdr:colOff>
      <xdr:row>53</xdr:row>
      <xdr:rowOff>76200</xdr:rowOff>
    </xdr:to>
    <xdr:sp macro="" textlink="">
      <xdr:nvSpPr>
        <xdr:cNvPr id="1066" name="Text 387">
          <a:extLst>
            <a:ext uri="{FF2B5EF4-FFF2-40B4-BE49-F238E27FC236}">
              <a16:creationId xmlns:a16="http://schemas.microsoft.com/office/drawing/2014/main" id="{00000000-0008-0000-0300-00002A04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53</xdr:row>
      <xdr:rowOff>9525</xdr:rowOff>
    </xdr:from>
    <xdr:to>
      <xdr:col>6</xdr:col>
      <xdr:colOff>742950</xdr:colOff>
      <xdr:row>53</xdr:row>
      <xdr:rowOff>76200</xdr:rowOff>
    </xdr:to>
    <xdr:sp macro="" textlink="">
      <xdr:nvSpPr>
        <xdr:cNvPr id="1067" name="Text 388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53</xdr:row>
      <xdr:rowOff>9525</xdr:rowOff>
    </xdr:from>
    <xdr:to>
      <xdr:col>6</xdr:col>
      <xdr:colOff>742950</xdr:colOff>
      <xdr:row>53</xdr:row>
      <xdr:rowOff>76200</xdr:rowOff>
    </xdr:to>
    <xdr:sp macro="" textlink="">
      <xdr:nvSpPr>
        <xdr:cNvPr id="1068" name="Text 389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8</xdr:col>
      <xdr:colOff>19050</xdr:colOff>
      <xdr:row>52</xdr:row>
      <xdr:rowOff>9525</xdr:rowOff>
    </xdr:from>
    <xdr:to>
      <xdr:col>8</xdr:col>
      <xdr:colOff>742950</xdr:colOff>
      <xdr:row>52</xdr:row>
      <xdr:rowOff>76200</xdr:rowOff>
    </xdr:to>
    <xdr:sp macro="" textlink="">
      <xdr:nvSpPr>
        <xdr:cNvPr id="1069" name="Text 64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SpPr txBox="1">
          <a:spLocks noChangeArrowheads="1"/>
        </xdr:cNvSpPr>
      </xdr:nvSpPr>
      <xdr:spPr bwMode="auto">
        <a:xfrm>
          <a:off x="3706586" y="778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8</xdr:col>
      <xdr:colOff>19050</xdr:colOff>
      <xdr:row>50</xdr:row>
      <xdr:rowOff>9525</xdr:rowOff>
    </xdr:from>
    <xdr:to>
      <xdr:col>8</xdr:col>
      <xdr:colOff>742950</xdr:colOff>
      <xdr:row>50</xdr:row>
      <xdr:rowOff>76200</xdr:rowOff>
    </xdr:to>
    <xdr:sp macro="" textlink="">
      <xdr:nvSpPr>
        <xdr:cNvPr id="1070" name="Text 61">
          <a:extLst>
            <a:ext uri="{FF2B5EF4-FFF2-40B4-BE49-F238E27FC236}">
              <a16:creationId xmlns:a16="http://schemas.microsoft.com/office/drawing/2014/main" id="{00000000-0008-0000-0300-00002E040000}"/>
            </a:ext>
          </a:extLst>
        </xdr:cNvPr>
        <xdr:cNvSpPr txBox="1">
          <a:spLocks noChangeArrowheads="1"/>
        </xdr:cNvSpPr>
      </xdr:nvSpPr>
      <xdr:spPr bwMode="auto">
        <a:xfrm>
          <a:off x="3706586" y="397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11</xdr:col>
      <xdr:colOff>19050</xdr:colOff>
      <xdr:row>50</xdr:row>
      <xdr:rowOff>9525</xdr:rowOff>
    </xdr:from>
    <xdr:to>
      <xdr:col>12</xdr:col>
      <xdr:colOff>47625</xdr:colOff>
      <xdr:row>50</xdr:row>
      <xdr:rowOff>85725</xdr:rowOff>
    </xdr:to>
    <xdr:sp macro="" textlink="">
      <xdr:nvSpPr>
        <xdr:cNvPr id="1071" name="Text 49">
          <a:extLst>
            <a:ext uri="{FF2B5EF4-FFF2-40B4-BE49-F238E27FC236}">
              <a16:creationId xmlns:a16="http://schemas.microsoft.com/office/drawing/2014/main" id="{00000000-0008-0000-0300-00002F040000}"/>
            </a:ext>
          </a:extLst>
        </xdr:cNvPr>
        <xdr:cNvSpPr txBox="1">
          <a:spLocks noChangeArrowheads="1"/>
        </xdr:cNvSpPr>
      </xdr:nvSpPr>
      <xdr:spPr bwMode="auto">
        <a:xfrm>
          <a:off x="4842782" y="397329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50</xdr:row>
      <xdr:rowOff>9525</xdr:rowOff>
    </xdr:from>
    <xdr:to>
      <xdr:col>12</xdr:col>
      <xdr:colOff>47625</xdr:colOff>
      <xdr:row>50</xdr:row>
      <xdr:rowOff>85725</xdr:rowOff>
    </xdr:to>
    <xdr:sp macro="" textlink="">
      <xdr:nvSpPr>
        <xdr:cNvPr id="1072" name="Text 60">
          <a:extLst>
            <a:ext uri="{FF2B5EF4-FFF2-40B4-BE49-F238E27FC236}">
              <a16:creationId xmlns:a16="http://schemas.microsoft.com/office/drawing/2014/main" id="{00000000-0008-0000-0300-000030040000}"/>
            </a:ext>
          </a:extLst>
        </xdr:cNvPr>
        <xdr:cNvSpPr txBox="1">
          <a:spLocks noChangeArrowheads="1"/>
        </xdr:cNvSpPr>
      </xdr:nvSpPr>
      <xdr:spPr bwMode="auto">
        <a:xfrm>
          <a:off x="4842782" y="397329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53</xdr:row>
      <xdr:rowOff>9525</xdr:rowOff>
    </xdr:from>
    <xdr:to>
      <xdr:col>11</xdr:col>
      <xdr:colOff>742950</xdr:colOff>
      <xdr:row>53</xdr:row>
      <xdr:rowOff>76200</xdr:rowOff>
    </xdr:to>
    <xdr:sp macro="" textlink="">
      <xdr:nvSpPr>
        <xdr:cNvPr id="1073" name="Text 57">
          <a:extLst>
            <a:ext uri="{FF2B5EF4-FFF2-40B4-BE49-F238E27FC236}">
              <a16:creationId xmlns:a16="http://schemas.microsoft.com/office/drawing/2014/main" id="{00000000-0008-0000-0300-00003104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53</xdr:row>
      <xdr:rowOff>9525</xdr:rowOff>
    </xdr:from>
    <xdr:to>
      <xdr:col>11</xdr:col>
      <xdr:colOff>742950</xdr:colOff>
      <xdr:row>53</xdr:row>
      <xdr:rowOff>76200</xdr:rowOff>
    </xdr:to>
    <xdr:sp macro="" textlink="">
      <xdr:nvSpPr>
        <xdr:cNvPr id="1074" name="Text 66">
          <a:extLst>
            <a:ext uri="{FF2B5EF4-FFF2-40B4-BE49-F238E27FC236}">
              <a16:creationId xmlns:a16="http://schemas.microsoft.com/office/drawing/2014/main" id="{00000000-0008-0000-0300-00003204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53</xdr:row>
      <xdr:rowOff>9525</xdr:rowOff>
    </xdr:from>
    <xdr:to>
      <xdr:col>11</xdr:col>
      <xdr:colOff>742950</xdr:colOff>
      <xdr:row>53</xdr:row>
      <xdr:rowOff>76200</xdr:rowOff>
    </xdr:to>
    <xdr:sp macro="" textlink="">
      <xdr:nvSpPr>
        <xdr:cNvPr id="1075" name="Text 84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53</xdr:row>
      <xdr:rowOff>9525</xdr:rowOff>
    </xdr:from>
    <xdr:to>
      <xdr:col>11</xdr:col>
      <xdr:colOff>742950</xdr:colOff>
      <xdr:row>53</xdr:row>
      <xdr:rowOff>76200</xdr:rowOff>
    </xdr:to>
    <xdr:sp macro="" textlink="">
      <xdr:nvSpPr>
        <xdr:cNvPr id="1076" name="Text 385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53</xdr:row>
      <xdr:rowOff>9525</xdr:rowOff>
    </xdr:from>
    <xdr:to>
      <xdr:col>11</xdr:col>
      <xdr:colOff>742950</xdr:colOff>
      <xdr:row>53</xdr:row>
      <xdr:rowOff>76200</xdr:rowOff>
    </xdr:to>
    <xdr:sp macro="" textlink="">
      <xdr:nvSpPr>
        <xdr:cNvPr id="1077" name="Text 386">
          <a:extLst>
            <a:ext uri="{FF2B5EF4-FFF2-40B4-BE49-F238E27FC236}">
              <a16:creationId xmlns:a16="http://schemas.microsoft.com/office/drawing/2014/main" id="{00000000-0008-0000-0300-00003504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53</xdr:row>
      <xdr:rowOff>9525</xdr:rowOff>
    </xdr:from>
    <xdr:to>
      <xdr:col>11</xdr:col>
      <xdr:colOff>742950</xdr:colOff>
      <xdr:row>53</xdr:row>
      <xdr:rowOff>76200</xdr:rowOff>
    </xdr:to>
    <xdr:sp macro="" textlink="">
      <xdr:nvSpPr>
        <xdr:cNvPr id="1078" name="Text 387">
          <a:extLst>
            <a:ext uri="{FF2B5EF4-FFF2-40B4-BE49-F238E27FC236}">
              <a16:creationId xmlns:a16="http://schemas.microsoft.com/office/drawing/2014/main" id="{00000000-0008-0000-0300-00003604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53</xdr:row>
      <xdr:rowOff>9525</xdr:rowOff>
    </xdr:from>
    <xdr:to>
      <xdr:col>11</xdr:col>
      <xdr:colOff>742950</xdr:colOff>
      <xdr:row>53</xdr:row>
      <xdr:rowOff>76200</xdr:rowOff>
    </xdr:to>
    <xdr:sp macro="" textlink="">
      <xdr:nvSpPr>
        <xdr:cNvPr id="1079" name="Text 388">
          <a:extLst>
            <a:ext uri="{FF2B5EF4-FFF2-40B4-BE49-F238E27FC236}">
              <a16:creationId xmlns:a16="http://schemas.microsoft.com/office/drawing/2014/main" id="{00000000-0008-0000-0300-00003704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53</xdr:row>
      <xdr:rowOff>9525</xdr:rowOff>
    </xdr:from>
    <xdr:to>
      <xdr:col>11</xdr:col>
      <xdr:colOff>742950</xdr:colOff>
      <xdr:row>53</xdr:row>
      <xdr:rowOff>76200</xdr:rowOff>
    </xdr:to>
    <xdr:sp macro="" textlink="">
      <xdr:nvSpPr>
        <xdr:cNvPr id="1080" name="Text 389">
          <a:extLst>
            <a:ext uri="{FF2B5EF4-FFF2-40B4-BE49-F238E27FC236}">
              <a16:creationId xmlns:a16="http://schemas.microsoft.com/office/drawing/2014/main" id="{00000000-0008-0000-0300-00003804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53</xdr:row>
      <xdr:rowOff>9525</xdr:rowOff>
    </xdr:from>
    <xdr:to>
      <xdr:col>11</xdr:col>
      <xdr:colOff>742950</xdr:colOff>
      <xdr:row>53</xdr:row>
      <xdr:rowOff>76200</xdr:rowOff>
    </xdr:to>
    <xdr:sp macro="" textlink="">
      <xdr:nvSpPr>
        <xdr:cNvPr id="1081" name="Text 57">
          <a:extLst>
            <a:ext uri="{FF2B5EF4-FFF2-40B4-BE49-F238E27FC236}">
              <a16:creationId xmlns:a16="http://schemas.microsoft.com/office/drawing/2014/main" id="{00000000-0008-0000-0300-00003904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53</xdr:row>
      <xdr:rowOff>9525</xdr:rowOff>
    </xdr:from>
    <xdr:to>
      <xdr:col>11</xdr:col>
      <xdr:colOff>742950</xdr:colOff>
      <xdr:row>53</xdr:row>
      <xdr:rowOff>76200</xdr:rowOff>
    </xdr:to>
    <xdr:sp macro="" textlink="">
      <xdr:nvSpPr>
        <xdr:cNvPr id="1082" name="Text 66">
          <a:extLst>
            <a:ext uri="{FF2B5EF4-FFF2-40B4-BE49-F238E27FC236}">
              <a16:creationId xmlns:a16="http://schemas.microsoft.com/office/drawing/2014/main" id="{00000000-0008-0000-0300-00003A04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53</xdr:row>
      <xdr:rowOff>9525</xdr:rowOff>
    </xdr:from>
    <xdr:to>
      <xdr:col>11</xdr:col>
      <xdr:colOff>742950</xdr:colOff>
      <xdr:row>53</xdr:row>
      <xdr:rowOff>76200</xdr:rowOff>
    </xdr:to>
    <xdr:sp macro="" textlink="">
      <xdr:nvSpPr>
        <xdr:cNvPr id="1083" name="Text 84">
          <a:extLst>
            <a:ext uri="{FF2B5EF4-FFF2-40B4-BE49-F238E27FC236}">
              <a16:creationId xmlns:a16="http://schemas.microsoft.com/office/drawing/2014/main" id="{00000000-0008-0000-0300-00003B04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53</xdr:row>
      <xdr:rowOff>9525</xdr:rowOff>
    </xdr:from>
    <xdr:to>
      <xdr:col>11</xdr:col>
      <xdr:colOff>742950</xdr:colOff>
      <xdr:row>53</xdr:row>
      <xdr:rowOff>76200</xdr:rowOff>
    </xdr:to>
    <xdr:sp macro="" textlink="">
      <xdr:nvSpPr>
        <xdr:cNvPr id="1084" name="Text 385">
          <a:extLst>
            <a:ext uri="{FF2B5EF4-FFF2-40B4-BE49-F238E27FC236}">
              <a16:creationId xmlns:a16="http://schemas.microsoft.com/office/drawing/2014/main" id="{00000000-0008-0000-0300-00003C04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53</xdr:row>
      <xdr:rowOff>9525</xdr:rowOff>
    </xdr:from>
    <xdr:to>
      <xdr:col>11</xdr:col>
      <xdr:colOff>742950</xdr:colOff>
      <xdr:row>53</xdr:row>
      <xdr:rowOff>76200</xdr:rowOff>
    </xdr:to>
    <xdr:sp macro="" textlink="">
      <xdr:nvSpPr>
        <xdr:cNvPr id="1085" name="Text 386">
          <a:extLst>
            <a:ext uri="{FF2B5EF4-FFF2-40B4-BE49-F238E27FC236}">
              <a16:creationId xmlns:a16="http://schemas.microsoft.com/office/drawing/2014/main" id="{00000000-0008-0000-0300-00003D04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53</xdr:row>
      <xdr:rowOff>9525</xdr:rowOff>
    </xdr:from>
    <xdr:to>
      <xdr:col>11</xdr:col>
      <xdr:colOff>742950</xdr:colOff>
      <xdr:row>53</xdr:row>
      <xdr:rowOff>76200</xdr:rowOff>
    </xdr:to>
    <xdr:sp macro="" textlink="">
      <xdr:nvSpPr>
        <xdr:cNvPr id="1086" name="Text 387">
          <a:extLst>
            <a:ext uri="{FF2B5EF4-FFF2-40B4-BE49-F238E27FC236}">
              <a16:creationId xmlns:a16="http://schemas.microsoft.com/office/drawing/2014/main" id="{00000000-0008-0000-0300-00003E04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53</xdr:row>
      <xdr:rowOff>9525</xdr:rowOff>
    </xdr:from>
    <xdr:to>
      <xdr:col>11</xdr:col>
      <xdr:colOff>742950</xdr:colOff>
      <xdr:row>53</xdr:row>
      <xdr:rowOff>76200</xdr:rowOff>
    </xdr:to>
    <xdr:sp macro="" textlink="">
      <xdr:nvSpPr>
        <xdr:cNvPr id="1087" name="Text 388">
          <a:extLst>
            <a:ext uri="{FF2B5EF4-FFF2-40B4-BE49-F238E27FC236}">
              <a16:creationId xmlns:a16="http://schemas.microsoft.com/office/drawing/2014/main" id="{00000000-0008-0000-0300-00003F04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53</xdr:row>
      <xdr:rowOff>9525</xdr:rowOff>
    </xdr:from>
    <xdr:to>
      <xdr:col>11</xdr:col>
      <xdr:colOff>742950</xdr:colOff>
      <xdr:row>53</xdr:row>
      <xdr:rowOff>76200</xdr:rowOff>
    </xdr:to>
    <xdr:sp macro="" textlink="">
      <xdr:nvSpPr>
        <xdr:cNvPr id="1088" name="Text 389">
          <a:extLst>
            <a:ext uri="{FF2B5EF4-FFF2-40B4-BE49-F238E27FC236}">
              <a16:creationId xmlns:a16="http://schemas.microsoft.com/office/drawing/2014/main" id="{00000000-0008-0000-0300-00004004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54</xdr:row>
      <xdr:rowOff>9525</xdr:rowOff>
    </xdr:from>
    <xdr:to>
      <xdr:col>6</xdr:col>
      <xdr:colOff>742950</xdr:colOff>
      <xdr:row>54</xdr:row>
      <xdr:rowOff>76200</xdr:rowOff>
    </xdr:to>
    <xdr:sp macro="" textlink="">
      <xdr:nvSpPr>
        <xdr:cNvPr id="1089" name="Text 67">
          <a:extLst>
            <a:ext uri="{FF2B5EF4-FFF2-40B4-BE49-F238E27FC236}">
              <a16:creationId xmlns:a16="http://schemas.microsoft.com/office/drawing/2014/main" id="{00000000-0008-0000-0300-000041040000}"/>
            </a:ext>
          </a:extLst>
        </xdr:cNvPr>
        <xdr:cNvSpPr txBox="1">
          <a:spLocks noChangeArrowheads="1"/>
        </xdr:cNvSpPr>
      </xdr:nvSpPr>
      <xdr:spPr bwMode="auto">
        <a:xfrm>
          <a:off x="2502354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54</xdr:row>
      <xdr:rowOff>9525</xdr:rowOff>
    </xdr:from>
    <xdr:to>
      <xdr:col>11</xdr:col>
      <xdr:colOff>742950</xdr:colOff>
      <xdr:row>54</xdr:row>
      <xdr:rowOff>76200</xdr:rowOff>
    </xdr:to>
    <xdr:sp macro="" textlink="">
      <xdr:nvSpPr>
        <xdr:cNvPr id="1090" name="Text 67">
          <a:extLst>
            <a:ext uri="{FF2B5EF4-FFF2-40B4-BE49-F238E27FC236}">
              <a16:creationId xmlns:a16="http://schemas.microsoft.com/office/drawing/2014/main" id="{00000000-0008-0000-0300-000042040000}"/>
            </a:ext>
          </a:extLst>
        </xdr:cNvPr>
        <xdr:cNvSpPr txBox="1">
          <a:spLocks noChangeArrowheads="1"/>
        </xdr:cNvSpPr>
      </xdr:nvSpPr>
      <xdr:spPr bwMode="auto">
        <a:xfrm>
          <a:off x="4842782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62</xdr:row>
      <xdr:rowOff>9525</xdr:rowOff>
    </xdr:from>
    <xdr:to>
      <xdr:col>11</xdr:col>
      <xdr:colOff>742950</xdr:colOff>
      <xdr:row>62</xdr:row>
      <xdr:rowOff>76200</xdr:rowOff>
    </xdr:to>
    <xdr:sp macro="" textlink="">
      <xdr:nvSpPr>
        <xdr:cNvPr id="1091" name="Text 67">
          <a:extLst>
            <a:ext uri="{FF2B5EF4-FFF2-40B4-BE49-F238E27FC236}">
              <a16:creationId xmlns:a16="http://schemas.microsoft.com/office/drawing/2014/main" id="{00000000-0008-0000-0300-000043040000}"/>
            </a:ext>
          </a:extLst>
        </xdr:cNvPr>
        <xdr:cNvSpPr txBox="1">
          <a:spLocks noChangeArrowheads="1"/>
        </xdr:cNvSpPr>
      </xdr:nvSpPr>
      <xdr:spPr bwMode="auto">
        <a:xfrm>
          <a:off x="4842782" y="2696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62</xdr:row>
      <xdr:rowOff>9525</xdr:rowOff>
    </xdr:from>
    <xdr:to>
      <xdr:col>6</xdr:col>
      <xdr:colOff>742950</xdr:colOff>
      <xdr:row>62</xdr:row>
      <xdr:rowOff>76200</xdr:rowOff>
    </xdr:to>
    <xdr:sp macro="" textlink="">
      <xdr:nvSpPr>
        <xdr:cNvPr id="1092" name="Text 67">
          <a:extLst>
            <a:ext uri="{FF2B5EF4-FFF2-40B4-BE49-F238E27FC236}">
              <a16:creationId xmlns:a16="http://schemas.microsoft.com/office/drawing/2014/main" id="{00000000-0008-0000-0300-000044040000}"/>
            </a:ext>
          </a:extLst>
        </xdr:cNvPr>
        <xdr:cNvSpPr txBox="1">
          <a:spLocks noChangeArrowheads="1"/>
        </xdr:cNvSpPr>
      </xdr:nvSpPr>
      <xdr:spPr bwMode="auto">
        <a:xfrm>
          <a:off x="2502354" y="2696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62</xdr:row>
      <xdr:rowOff>9525</xdr:rowOff>
    </xdr:from>
    <xdr:to>
      <xdr:col>1</xdr:col>
      <xdr:colOff>742950</xdr:colOff>
      <xdr:row>62</xdr:row>
      <xdr:rowOff>76200</xdr:rowOff>
    </xdr:to>
    <xdr:sp macro="" textlink="">
      <xdr:nvSpPr>
        <xdr:cNvPr id="1093" name="Text 67">
          <a:extLst>
            <a:ext uri="{FF2B5EF4-FFF2-40B4-BE49-F238E27FC236}">
              <a16:creationId xmlns:a16="http://schemas.microsoft.com/office/drawing/2014/main" id="{00000000-0008-0000-0300-000045040000}"/>
            </a:ext>
          </a:extLst>
        </xdr:cNvPr>
        <xdr:cNvSpPr txBox="1">
          <a:spLocks noChangeArrowheads="1"/>
        </xdr:cNvSpPr>
      </xdr:nvSpPr>
      <xdr:spPr bwMode="auto">
        <a:xfrm>
          <a:off x="161925" y="2696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70</xdr:row>
      <xdr:rowOff>9525</xdr:rowOff>
    </xdr:from>
    <xdr:to>
      <xdr:col>1</xdr:col>
      <xdr:colOff>742950</xdr:colOff>
      <xdr:row>70</xdr:row>
      <xdr:rowOff>76200</xdr:rowOff>
    </xdr:to>
    <xdr:sp macro="" textlink="">
      <xdr:nvSpPr>
        <xdr:cNvPr id="1094" name="Text 67">
          <a:extLst>
            <a:ext uri="{FF2B5EF4-FFF2-40B4-BE49-F238E27FC236}">
              <a16:creationId xmlns:a16="http://schemas.microsoft.com/office/drawing/2014/main" id="{00000000-0008-0000-0300-000046040000}"/>
            </a:ext>
          </a:extLst>
        </xdr:cNvPr>
        <xdr:cNvSpPr txBox="1">
          <a:spLocks noChangeArrowheads="1"/>
        </xdr:cNvSpPr>
      </xdr:nvSpPr>
      <xdr:spPr bwMode="auto">
        <a:xfrm>
          <a:off x="161925" y="4234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70</xdr:row>
      <xdr:rowOff>9525</xdr:rowOff>
    </xdr:from>
    <xdr:to>
      <xdr:col>6</xdr:col>
      <xdr:colOff>742950</xdr:colOff>
      <xdr:row>70</xdr:row>
      <xdr:rowOff>76200</xdr:rowOff>
    </xdr:to>
    <xdr:sp macro="" textlink="">
      <xdr:nvSpPr>
        <xdr:cNvPr id="1095" name="Text 67">
          <a:extLst>
            <a:ext uri="{FF2B5EF4-FFF2-40B4-BE49-F238E27FC236}">
              <a16:creationId xmlns:a16="http://schemas.microsoft.com/office/drawing/2014/main" id="{00000000-0008-0000-0300-000047040000}"/>
            </a:ext>
          </a:extLst>
        </xdr:cNvPr>
        <xdr:cNvSpPr txBox="1">
          <a:spLocks noChangeArrowheads="1"/>
        </xdr:cNvSpPr>
      </xdr:nvSpPr>
      <xdr:spPr bwMode="auto">
        <a:xfrm>
          <a:off x="2502354" y="4234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70</xdr:row>
      <xdr:rowOff>9525</xdr:rowOff>
    </xdr:from>
    <xdr:to>
      <xdr:col>11</xdr:col>
      <xdr:colOff>742950</xdr:colOff>
      <xdr:row>70</xdr:row>
      <xdr:rowOff>76200</xdr:rowOff>
    </xdr:to>
    <xdr:sp macro="" textlink="">
      <xdr:nvSpPr>
        <xdr:cNvPr id="1096" name="Text 67">
          <a:extLst>
            <a:ext uri="{FF2B5EF4-FFF2-40B4-BE49-F238E27FC236}">
              <a16:creationId xmlns:a16="http://schemas.microsoft.com/office/drawing/2014/main" id="{00000000-0008-0000-0300-000048040000}"/>
            </a:ext>
          </a:extLst>
        </xdr:cNvPr>
        <xdr:cNvSpPr txBox="1">
          <a:spLocks noChangeArrowheads="1"/>
        </xdr:cNvSpPr>
      </xdr:nvSpPr>
      <xdr:spPr bwMode="auto">
        <a:xfrm>
          <a:off x="4842782" y="4234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61</xdr:row>
      <xdr:rowOff>9525</xdr:rowOff>
    </xdr:from>
    <xdr:to>
      <xdr:col>1</xdr:col>
      <xdr:colOff>742950</xdr:colOff>
      <xdr:row>61</xdr:row>
      <xdr:rowOff>76200</xdr:rowOff>
    </xdr:to>
    <xdr:sp macro="" textlink="">
      <xdr:nvSpPr>
        <xdr:cNvPr id="1097" name="Text 66">
          <a:extLst>
            <a:ext uri="{FF2B5EF4-FFF2-40B4-BE49-F238E27FC236}">
              <a16:creationId xmlns:a16="http://schemas.microsoft.com/office/drawing/2014/main" id="{00000000-0008-0000-0300-000049040000}"/>
            </a:ext>
          </a:extLst>
        </xdr:cNvPr>
        <xdr:cNvSpPr txBox="1">
          <a:spLocks noChangeArrowheads="1"/>
        </xdr:cNvSpPr>
      </xdr:nvSpPr>
      <xdr:spPr bwMode="auto">
        <a:xfrm>
          <a:off x="161925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61</xdr:row>
      <xdr:rowOff>9525</xdr:rowOff>
    </xdr:from>
    <xdr:to>
      <xdr:col>1</xdr:col>
      <xdr:colOff>742950</xdr:colOff>
      <xdr:row>61</xdr:row>
      <xdr:rowOff>76200</xdr:rowOff>
    </xdr:to>
    <xdr:sp macro="" textlink="">
      <xdr:nvSpPr>
        <xdr:cNvPr id="1098" name="Text 84">
          <a:extLst>
            <a:ext uri="{FF2B5EF4-FFF2-40B4-BE49-F238E27FC236}">
              <a16:creationId xmlns:a16="http://schemas.microsoft.com/office/drawing/2014/main" id="{00000000-0008-0000-0300-00004A040000}"/>
            </a:ext>
          </a:extLst>
        </xdr:cNvPr>
        <xdr:cNvSpPr txBox="1">
          <a:spLocks noChangeArrowheads="1"/>
        </xdr:cNvSpPr>
      </xdr:nvSpPr>
      <xdr:spPr bwMode="auto">
        <a:xfrm>
          <a:off x="161925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61</xdr:row>
      <xdr:rowOff>9525</xdr:rowOff>
    </xdr:from>
    <xdr:to>
      <xdr:col>1</xdr:col>
      <xdr:colOff>742950</xdr:colOff>
      <xdr:row>61</xdr:row>
      <xdr:rowOff>76200</xdr:rowOff>
    </xdr:to>
    <xdr:sp macro="" textlink="">
      <xdr:nvSpPr>
        <xdr:cNvPr id="1099" name="Text 385">
          <a:extLst>
            <a:ext uri="{FF2B5EF4-FFF2-40B4-BE49-F238E27FC236}">
              <a16:creationId xmlns:a16="http://schemas.microsoft.com/office/drawing/2014/main" id="{00000000-0008-0000-0300-00004B040000}"/>
            </a:ext>
          </a:extLst>
        </xdr:cNvPr>
        <xdr:cNvSpPr txBox="1">
          <a:spLocks noChangeArrowheads="1"/>
        </xdr:cNvSpPr>
      </xdr:nvSpPr>
      <xdr:spPr bwMode="auto">
        <a:xfrm>
          <a:off x="161925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61</xdr:row>
      <xdr:rowOff>9525</xdr:rowOff>
    </xdr:from>
    <xdr:to>
      <xdr:col>1</xdr:col>
      <xdr:colOff>742950</xdr:colOff>
      <xdr:row>61</xdr:row>
      <xdr:rowOff>76200</xdr:rowOff>
    </xdr:to>
    <xdr:sp macro="" textlink="">
      <xdr:nvSpPr>
        <xdr:cNvPr id="1100" name="Text 386">
          <a:extLst>
            <a:ext uri="{FF2B5EF4-FFF2-40B4-BE49-F238E27FC236}">
              <a16:creationId xmlns:a16="http://schemas.microsoft.com/office/drawing/2014/main" id="{00000000-0008-0000-0300-00004C040000}"/>
            </a:ext>
          </a:extLst>
        </xdr:cNvPr>
        <xdr:cNvSpPr txBox="1">
          <a:spLocks noChangeArrowheads="1"/>
        </xdr:cNvSpPr>
      </xdr:nvSpPr>
      <xdr:spPr bwMode="auto">
        <a:xfrm>
          <a:off x="161925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61</xdr:row>
      <xdr:rowOff>9525</xdr:rowOff>
    </xdr:from>
    <xdr:to>
      <xdr:col>1</xdr:col>
      <xdr:colOff>742950</xdr:colOff>
      <xdr:row>61</xdr:row>
      <xdr:rowOff>76200</xdr:rowOff>
    </xdr:to>
    <xdr:sp macro="" textlink="">
      <xdr:nvSpPr>
        <xdr:cNvPr id="1101" name="Text 387">
          <a:extLst>
            <a:ext uri="{FF2B5EF4-FFF2-40B4-BE49-F238E27FC236}">
              <a16:creationId xmlns:a16="http://schemas.microsoft.com/office/drawing/2014/main" id="{00000000-0008-0000-0300-00004D040000}"/>
            </a:ext>
          </a:extLst>
        </xdr:cNvPr>
        <xdr:cNvSpPr txBox="1">
          <a:spLocks noChangeArrowheads="1"/>
        </xdr:cNvSpPr>
      </xdr:nvSpPr>
      <xdr:spPr bwMode="auto">
        <a:xfrm>
          <a:off x="161925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61</xdr:row>
      <xdr:rowOff>9525</xdr:rowOff>
    </xdr:from>
    <xdr:to>
      <xdr:col>1</xdr:col>
      <xdr:colOff>742950</xdr:colOff>
      <xdr:row>61</xdr:row>
      <xdr:rowOff>76200</xdr:rowOff>
    </xdr:to>
    <xdr:sp macro="" textlink="">
      <xdr:nvSpPr>
        <xdr:cNvPr id="1102" name="Text 388">
          <a:extLst>
            <a:ext uri="{FF2B5EF4-FFF2-40B4-BE49-F238E27FC236}">
              <a16:creationId xmlns:a16="http://schemas.microsoft.com/office/drawing/2014/main" id="{00000000-0008-0000-0300-00004E040000}"/>
            </a:ext>
          </a:extLst>
        </xdr:cNvPr>
        <xdr:cNvSpPr txBox="1">
          <a:spLocks noChangeArrowheads="1"/>
        </xdr:cNvSpPr>
      </xdr:nvSpPr>
      <xdr:spPr bwMode="auto">
        <a:xfrm>
          <a:off x="161925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61</xdr:row>
      <xdr:rowOff>9525</xdr:rowOff>
    </xdr:from>
    <xdr:to>
      <xdr:col>1</xdr:col>
      <xdr:colOff>742950</xdr:colOff>
      <xdr:row>61</xdr:row>
      <xdr:rowOff>76200</xdr:rowOff>
    </xdr:to>
    <xdr:sp macro="" textlink="">
      <xdr:nvSpPr>
        <xdr:cNvPr id="1103" name="Text 389">
          <a:extLst>
            <a:ext uri="{FF2B5EF4-FFF2-40B4-BE49-F238E27FC236}">
              <a16:creationId xmlns:a16="http://schemas.microsoft.com/office/drawing/2014/main" id="{00000000-0008-0000-0300-00004F040000}"/>
            </a:ext>
          </a:extLst>
        </xdr:cNvPr>
        <xdr:cNvSpPr txBox="1">
          <a:spLocks noChangeArrowheads="1"/>
        </xdr:cNvSpPr>
      </xdr:nvSpPr>
      <xdr:spPr bwMode="auto">
        <a:xfrm>
          <a:off x="161925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69</xdr:row>
      <xdr:rowOff>9525</xdr:rowOff>
    </xdr:from>
    <xdr:to>
      <xdr:col>1</xdr:col>
      <xdr:colOff>742950</xdr:colOff>
      <xdr:row>69</xdr:row>
      <xdr:rowOff>76200</xdr:rowOff>
    </xdr:to>
    <xdr:sp macro="" textlink="">
      <xdr:nvSpPr>
        <xdr:cNvPr id="1104" name="Text 66">
          <a:extLst>
            <a:ext uri="{FF2B5EF4-FFF2-40B4-BE49-F238E27FC236}">
              <a16:creationId xmlns:a16="http://schemas.microsoft.com/office/drawing/2014/main" id="{00000000-0008-0000-0300-000050040000}"/>
            </a:ext>
          </a:extLst>
        </xdr:cNvPr>
        <xdr:cNvSpPr txBox="1">
          <a:spLocks noChangeArrowheads="1"/>
        </xdr:cNvSpPr>
      </xdr:nvSpPr>
      <xdr:spPr bwMode="auto">
        <a:xfrm>
          <a:off x="161925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69</xdr:row>
      <xdr:rowOff>9525</xdr:rowOff>
    </xdr:from>
    <xdr:to>
      <xdr:col>1</xdr:col>
      <xdr:colOff>742950</xdr:colOff>
      <xdr:row>69</xdr:row>
      <xdr:rowOff>76200</xdr:rowOff>
    </xdr:to>
    <xdr:sp macro="" textlink="">
      <xdr:nvSpPr>
        <xdr:cNvPr id="1105" name="Text 84">
          <a:extLst>
            <a:ext uri="{FF2B5EF4-FFF2-40B4-BE49-F238E27FC236}">
              <a16:creationId xmlns:a16="http://schemas.microsoft.com/office/drawing/2014/main" id="{00000000-0008-0000-0300-000051040000}"/>
            </a:ext>
          </a:extLst>
        </xdr:cNvPr>
        <xdr:cNvSpPr txBox="1">
          <a:spLocks noChangeArrowheads="1"/>
        </xdr:cNvSpPr>
      </xdr:nvSpPr>
      <xdr:spPr bwMode="auto">
        <a:xfrm>
          <a:off x="161925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69</xdr:row>
      <xdr:rowOff>9525</xdr:rowOff>
    </xdr:from>
    <xdr:to>
      <xdr:col>1</xdr:col>
      <xdr:colOff>742950</xdr:colOff>
      <xdr:row>69</xdr:row>
      <xdr:rowOff>76200</xdr:rowOff>
    </xdr:to>
    <xdr:sp macro="" textlink="">
      <xdr:nvSpPr>
        <xdr:cNvPr id="1106" name="Text 385">
          <a:extLst>
            <a:ext uri="{FF2B5EF4-FFF2-40B4-BE49-F238E27FC236}">
              <a16:creationId xmlns:a16="http://schemas.microsoft.com/office/drawing/2014/main" id="{00000000-0008-0000-0300-000052040000}"/>
            </a:ext>
          </a:extLst>
        </xdr:cNvPr>
        <xdr:cNvSpPr txBox="1">
          <a:spLocks noChangeArrowheads="1"/>
        </xdr:cNvSpPr>
      </xdr:nvSpPr>
      <xdr:spPr bwMode="auto">
        <a:xfrm>
          <a:off x="161925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69</xdr:row>
      <xdr:rowOff>9525</xdr:rowOff>
    </xdr:from>
    <xdr:to>
      <xdr:col>1</xdr:col>
      <xdr:colOff>742950</xdr:colOff>
      <xdr:row>69</xdr:row>
      <xdr:rowOff>76200</xdr:rowOff>
    </xdr:to>
    <xdr:sp macro="" textlink="">
      <xdr:nvSpPr>
        <xdr:cNvPr id="1107" name="Text 386">
          <a:extLst>
            <a:ext uri="{FF2B5EF4-FFF2-40B4-BE49-F238E27FC236}">
              <a16:creationId xmlns:a16="http://schemas.microsoft.com/office/drawing/2014/main" id="{00000000-0008-0000-0300-000053040000}"/>
            </a:ext>
          </a:extLst>
        </xdr:cNvPr>
        <xdr:cNvSpPr txBox="1">
          <a:spLocks noChangeArrowheads="1"/>
        </xdr:cNvSpPr>
      </xdr:nvSpPr>
      <xdr:spPr bwMode="auto">
        <a:xfrm>
          <a:off x="161925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69</xdr:row>
      <xdr:rowOff>9525</xdr:rowOff>
    </xdr:from>
    <xdr:to>
      <xdr:col>1</xdr:col>
      <xdr:colOff>742950</xdr:colOff>
      <xdr:row>69</xdr:row>
      <xdr:rowOff>76200</xdr:rowOff>
    </xdr:to>
    <xdr:sp macro="" textlink="">
      <xdr:nvSpPr>
        <xdr:cNvPr id="1108" name="Text 387">
          <a:extLst>
            <a:ext uri="{FF2B5EF4-FFF2-40B4-BE49-F238E27FC236}">
              <a16:creationId xmlns:a16="http://schemas.microsoft.com/office/drawing/2014/main" id="{00000000-0008-0000-0300-000054040000}"/>
            </a:ext>
          </a:extLst>
        </xdr:cNvPr>
        <xdr:cNvSpPr txBox="1">
          <a:spLocks noChangeArrowheads="1"/>
        </xdr:cNvSpPr>
      </xdr:nvSpPr>
      <xdr:spPr bwMode="auto">
        <a:xfrm>
          <a:off x="161925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69</xdr:row>
      <xdr:rowOff>9525</xdr:rowOff>
    </xdr:from>
    <xdr:to>
      <xdr:col>1</xdr:col>
      <xdr:colOff>742950</xdr:colOff>
      <xdr:row>69</xdr:row>
      <xdr:rowOff>76200</xdr:rowOff>
    </xdr:to>
    <xdr:sp macro="" textlink="">
      <xdr:nvSpPr>
        <xdr:cNvPr id="1109" name="Text 388">
          <a:extLst>
            <a:ext uri="{FF2B5EF4-FFF2-40B4-BE49-F238E27FC236}">
              <a16:creationId xmlns:a16="http://schemas.microsoft.com/office/drawing/2014/main" id="{00000000-0008-0000-0300-000055040000}"/>
            </a:ext>
          </a:extLst>
        </xdr:cNvPr>
        <xdr:cNvSpPr txBox="1">
          <a:spLocks noChangeArrowheads="1"/>
        </xdr:cNvSpPr>
      </xdr:nvSpPr>
      <xdr:spPr bwMode="auto">
        <a:xfrm>
          <a:off x="161925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69</xdr:row>
      <xdr:rowOff>9525</xdr:rowOff>
    </xdr:from>
    <xdr:to>
      <xdr:col>1</xdr:col>
      <xdr:colOff>742950</xdr:colOff>
      <xdr:row>69</xdr:row>
      <xdr:rowOff>76200</xdr:rowOff>
    </xdr:to>
    <xdr:sp macro="" textlink="">
      <xdr:nvSpPr>
        <xdr:cNvPr id="1110" name="Text 389">
          <a:extLst>
            <a:ext uri="{FF2B5EF4-FFF2-40B4-BE49-F238E27FC236}">
              <a16:creationId xmlns:a16="http://schemas.microsoft.com/office/drawing/2014/main" id="{00000000-0008-0000-0300-000056040000}"/>
            </a:ext>
          </a:extLst>
        </xdr:cNvPr>
        <xdr:cNvSpPr txBox="1">
          <a:spLocks noChangeArrowheads="1"/>
        </xdr:cNvSpPr>
      </xdr:nvSpPr>
      <xdr:spPr bwMode="auto">
        <a:xfrm>
          <a:off x="161925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69</xdr:row>
      <xdr:rowOff>9525</xdr:rowOff>
    </xdr:from>
    <xdr:to>
      <xdr:col>6</xdr:col>
      <xdr:colOff>742950</xdr:colOff>
      <xdr:row>69</xdr:row>
      <xdr:rowOff>76200</xdr:rowOff>
    </xdr:to>
    <xdr:sp macro="" textlink="">
      <xdr:nvSpPr>
        <xdr:cNvPr id="1111" name="Text 66">
          <a:extLst>
            <a:ext uri="{FF2B5EF4-FFF2-40B4-BE49-F238E27FC236}">
              <a16:creationId xmlns:a16="http://schemas.microsoft.com/office/drawing/2014/main" id="{00000000-0008-0000-0300-000057040000}"/>
            </a:ext>
          </a:extLst>
        </xdr:cNvPr>
        <xdr:cNvSpPr txBox="1">
          <a:spLocks noChangeArrowheads="1"/>
        </xdr:cNvSpPr>
      </xdr:nvSpPr>
      <xdr:spPr bwMode="auto">
        <a:xfrm>
          <a:off x="2502354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69</xdr:row>
      <xdr:rowOff>9525</xdr:rowOff>
    </xdr:from>
    <xdr:to>
      <xdr:col>6</xdr:col>
      <xdr:colOff>742950</xdr:colOff>
      <xdr:row>69</xdr:row>
      <xdr:rowOff>76200</xdr:rowOff>
    </xdr:to>
    <xdr:sp macro="" textlink="">
      <xdr:nvSpPr>
        <xdr:cNvPr id="1112" name="Text 84">
          <a:extLst>
            <a:ext uri="{FF2B5EF4-FFF2-40B4-BE49-F238E27FC236}">
              <a16:creationId xmlns:a16="http://schemas.microsoft.com/office/drawing/2014/main" id="{00000000-0008-0000-0300-000058040000}"/>
            </a:ext>
          </a:extLst>
        </xdr:cNvPr>
        <xdr:cNvSpPr txBox="1">
          <a:spLocks noChangeArrowheads="1"/>
        </xdr:cNvSpPr>
      </xdr:nvSpPr>
      <xdr:spPr bwMode="auto">
        <a:xfrm>
          <a:off x="2502354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69</xdr:row>
      <xdr:rowOff>9525</xdr:rowOff>
    </xdr:from>
    <xdr:to>
      <xdr:col>6</xdr:col>
      <xdr:colOff>742950</xdr:colOff>
      <xdr:row>69</xdr:row>
      <xdr:rowOff>76200</xdr:rowOff>
    </xdr:to>
    <xdr:sp macro="" textlink="">
      <xdr:nvSpPr>
        <xdr:cNvPr id="1113" name="Text 385">
          <a:extLst>
            <a:ext uri="{FF2B5EF4-FFF2-40B4-BE49-F238E27FC236}">
              <a16:creationId xmlns:a16="http://schemas.microsoft.com/office/drawing/2014/main" id="{00000000-0008-0000-0300-000059040000}"/>
            </a:ext>
          </a:extLst>
        </xdr:cNvPr>
        <xdr:cNvSpPr txBox="1">
          <a:spLocks noChangeArrowheads="1"/>
        </xdr:cNvSpPr>
      </xdr:nvSpPr>
      <xdr:spPr bwMode="auto">
        <a:xfrm>
          <a:off x="2502354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69</xdr:row>
      <xdr:rowOff>9525</xdr:rowOff>
    </xdr:from>
    <xdr:to>
      <xdr:col>6</xdr:col>
      <xdr:colOff>742950</xdr:colOff>
      <xdr:row>69</xdr:row>
      <xdr:rowOff>76200</xdr:rowOff>
    </xdr:to>
    <xdr:sp macro="" textlink="">
      <xdr:nvSpPr>
        <xdr:cNvPr id="1114" name="Text 386">
          <a:extLst>
            <a:ext uri="{FF2B5EF4-FFF2-40B4-BE49-F238E27FC236}">
              <a16:creationId xmlns:a16="http://schemas.microsoft.com/office/drawing/2014/main" id="{00000000-0008-0000-0300-00005A040000}"/>
            </a:ext>
          </a:extLst>
        </xdr:cNvPr>
        <xdr:cNvSpPr txBox="1">
          <a:spLocks noChangeArrowheads="1"/>
        </xdr:cNvSpPr>
      </xdr:nvSpPr>
      <xdr:spPr bwMode="auto">
        <a:xfrm>
          <a:off x="2502354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69</xdr:row>
      <xdr:rowOff>9525</xdr:rowOff>
    </xdr:from>
    <xdr:to>
      <xdr:col>6</xdr:col>
      <xdr:colOff>742950</xdr:colOff>
      <xdr:row>69</xdr:row>
      <xdr:rowOff>76200</xdr:rowOff>
    </xdr:to>
    <xdr:sp macro="" textlink="">
      <xdr:nvSpPr>
        <xdr:cNvPr id="1115" name="Text 387">
          <a:extLst>
            <a:ext uri="{FF2B5EF4-FFF2-40B4-BE49-F238E27FC236}">
              <a16:creationId xmlns:a16="http://schemas.microsoft.com/office/drawing/2014/main" id="{00000000-0008-0000-0300-00005B040000}"/>
            </a:ext>
          </a:extLst>
        </xdr:cNvPr>
        <xdr:cNvSpPr txBox="1">
          <a:spLocks noChangeArrowheads="1"/>
        </xdr:cNvSpPr>
      </xdr:nvSpPr>
      <xdr:spPr bwMode="auto">
        <a:xfrm>
          <a:off x="2502354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69</xdr:row>
      <xdr:rowOff>9525</xdr:rowOff>
    </xdr:from>
    <xdr:to>
      <xdr:col>6</xdr:col>
      <xdr:colOff>742950</xdr:colOff>
      <xdr:row>69</xdr:row>
      <xdr:rowOff>76200</xdr:rowOff>
    </xdr:to>
    <xdr:sp macro="" textlink="">
      <xdr:nvSpPr>
        <xdr:cNvPr id="1116" name="Text 388">
          <a:extLst>
            <a:ext uri="{FF2B5EF4-FFF2-40B4-BE49-F238E27FC236}">
              <a16:creationId xmlns:a16="http://schemas.microsoft.com/office/drawing/2014/main" id="{00000000-0008-0000-0300-00005C040000}"/>
            </a:ext>
          </a:extLst>
        </xdr:cNvPr>
        <xdr:cNvSpPr txBox="1">
          <a:spLocks noChangeArrowheads="1"/>
        </xdr:cNvSpPr>
      </xdr:nvSpPr>
      <xdr:spPr bwMode="auto">
        <a:xfrm>
          <a:off x="2502354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69</xdr:row>
      <xdr:rowOff>9525</xdr:rowOff>
    </xdr:from>
    <xdr:to>
      <xdr:col>6</xdr:col>
      <xdr:colOff>742950</xdr:colOff>
      <xdr:row>69</xdr:row>
      <xdr:rowOff>76200</xdr:rowOff>
    </xdr:to>
    <xdr:sp macro="" textlink="">
      <xdr:nvSpPr>
        <xdr:cNvPr id="1117" name="Text 389">
          <a:extLst>
            <a:ext uri="{FF2B5EF4-FFF2-40B4-BE49-F238E27FC236}">
              <a16:creationId xmlns:a16="http://schemas.microsoft.com/office/drawing/2014/main" id="{00000000-0008-0000-0300-00005D040000}"/>
            </a:ext>
          </a:extLst>
        </xdr:cNvPr>
        <xdr:cNvSpPr txBox="1">
          <a:spLocks noChangeArrowheads="1"/>
        </xdr:cNvSpPr>
      </xdr:nvSpPr>
      <xdr:spPr bwMode="auto">
        <a:xfrm>
          <a:off x="2502354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61</xdr:row>
      <xdr:rowOff>9525</xdr:rowOff>
    </xdr:from>
    <xdr:to>
      <xdr:col>6</xdr:col>
      <xdr:colOff>742950</xdr:colOff>
      <xdr:row>61</xdr:row>
      <xdr:rowOff>76200</xdr:rowOff>
    </xdr:to>
    <xdr:sp macro="" textlink="">
      <xdr:nvSpPr>
        <xdr:cNvPr id="1118" name="Text 66">
          <a:extLst>
            <a:ext uri="{FF2B5EF4-FFF2-40B4-BE49-F238E27FC236}">
              <a16:creationId xmlns:a16="http://schemas.microsoft.com/office/drawing/2014/main" id="{00000000-0008-0000-0300-00005E040000}"/>
            </a:ext>
          </a:extLst>
        </xdr:cNvPr>
        <xdr:cNvSpPr txBox="1">
          <a:spLocks noChangeArrowheads="1"/>
        </xdr:cNvSpPr>
      </xdr:nvSpPr>
      <xdr:spPr bwMode="auto">
        <a:xfrm>
          <a:off x="2502354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61</xdr:row>
      <xdr:rowOff>9525</xdr:rowOff>
    </xdr:from>
    <xdr:to>
      <xdr:col>6</xdr:col>
      <xdr:colOff>742950</xdr:colOff>
      <xdr:row>61</xdr:row>
      <xdr:rowOff>76200</xdr:rowOff>
    </xdr:to>
    <xdr:sp macro="" textlink="">
      <xdr:nvSpPr>
        <xdr:cNvPr id="1119" name="Text 84">
          <a:extLst>
            <a:ext uri="{FF2B5EF4-FFF2-40B4-BE49-F238E27FC236}">
              <a16:creationId xmlns:a16="http://schemas.microsoft.com/office/drawing/2014/main" id="{00000000-0008-0000-0300-00005F040000}"/>
            </a:ext>
          </a:extLst>
        </xdr:cNvPr>
        <xdr:cNvSpPr txBox="1">
          <a:spLocks noChangeArrowheads="1"/>
        </xdr:cNvSpPr>
      </xdr:nvSpPr>
      <xdr:spPr bwMode="auto">
        <a:xfrm>
          <a:off x="2502354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61</xdr:row>
      <xdr:rowOff>9525</xdr:rowOff>
    </xdr:from>
    <xdr:to>
      <xdr:col>6</xdr:col>
      <xdr:colOff>742950</xdr:colOff>
      <xdr:row>61</xdr:row>
      <xdr:rowOff>76200</xdr:rowOff>
    </xdr:to>
    <xdr:sp macro="" textlink="">
      <xdr:nvSpPr>
        <xdr:cNvPr id="1120" name="Text 385">
          <a:extLst>
            <a:ext uri="{FF2B5EF4-FFF2-40B4-BE49-F238E27FC236}">
              <a16:creationId xmlns:a16="http://schemas.microsoft.com/office/drawing/2014/main" id="{00000000-0008-0000-0300-000060040000}"/>
            </a:ext>
          </a:extLst>
        </xdr:cNvPr>
        <xdr:cNvSpPr txBox="1">
          <a:spLocks noChangeArrowheads="1"/>
        </xdr:cNvSpPr>
      </xdr:nvSpPr>
      <xdr:spPr bwMode="auto">
        <a:xfrm>
          <a:off x="2502354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61</xdr:row>
      <xdr:rowOff>9525</xdr:rowOff>
    </xdr:from>
    <xdr:to>
      <xdr:col>6</xdr:col>
      <xdr:colOff>742950</xdr:colOff>
      <xdr:row>61</xdr:row>
      <xdr:rowOff>76200</xdr:rowOff>
    </xdr:to>
    <xdr:sp macro="" textlink="">
      <xdr:nvSpPr>
        <xdr:cNvPr id="1121" name="Text 386">
          <a:extLst>
            <a:ext uri="{FF2B5EF4-FFF2-40B4-BE49-F238E27FC236}">
              <a16:creationId xmlns:a16="http://schemas.microsoft.com/office/drawing/2014/main" id="{00000000-0008-0000-0300-000061040000}"/>
            </a:ext>
          </a:extLst>
        </xdr:cNvPr>
        <xdr:cNvSpPr txBox="1">
          <a:spLocks noChangeArrowheads="1"/>
        </xdr:cNvSpPr>
      </xdr:nvSpPr>
      <xdr:spPr bwMode="auto">
        <a:xfrm>
          <a:off x="2502354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61</xdr:row>
      <xdr:rowOff>9525</xdr:rowOff>
    </xdr:from>
    <xdr:to>
      <xdr:col>6</xdr:col>
      <xdr:colOff>742950</xdr:colOff>
      <xdr:row>61</xdr:row>
      <xdr:rowOff>76200</xdr:rowOff>
    </xdr:to>
    <xdr:sp macro="" textlink="">
      <xdr:nvSpPr>
        <xdr:cNvPr id="1122" name="Text 387">
          <a:extLst>
            <a:ext uri="{FF2B5EF4-FFF2-40B4-BE49-F238E27FC236}">
              <a16:creationId xmlns:a16="http://schemas.microsoft.com/office/drawing/2014/main" id="{00000000-0008-0000-0300-000062040000}"/>
            </a:ext>
          </a:extLst>
        </xdr:cNvPr>
        <xdr:cNvSpPr txBox="1">
          <a:spLocks noChangeArrowheads="1"/>
        </xdr:cNvSpPr>
      </xdr:nvSpPr>
      <xdr:spPr bwMode="auto">
        <a:xfrm>
          <a:off x="2502354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61</xdr:row>
      <xdr:rowOff>9525</xdr:rowOff>
    </xdr:from>
    <xdr:to>
      <xdr:col>6</xdr:col>
      <xdr:colOff>742950</xdr:colOff>
      <xdr:row>61</xdr:row>
      <xdr:rowOff>76200</xdr:rowOff>
    </xdr:to>
    <xdr:sp macro="" textlink="">
      <xdr:nvSpPr>
        <xdr:cNvPr id="1123" name="Text 388">
          <a:extLst>
            <a:ext uri="{FF2B5EF4-FFF2-40B4-BE49-F238E27FC236}">
              <a16:creationId xmlns:a16="http://schemas.microsoft.com/office/drawing/2014/main" id="{00000000-0008-0000-0300-000063040000}"/>
            </a:ext>
          </a:extLst>
        </xdr:cNvPr>
        <xdr:cNvSpPr txBox="1">
          <a:spLocks noChangeArrowheads="1"/>
        </xdr:cNvSpPr>
      </xdr:nvSpPr>
      <xdr:spPr bwMode="auto">
        <a:xfrm>
          <a:off x="2502354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61</xdr:row>
      <xdr:rowOff>9525</xdr:rowOff>
    </xdr:from>
    <xdr:to>
      <xdr:col>6</xdr:col>
      <xdr:colOff>742950</xdr:colOff>
      <xdr:row>61</xdr:row>
      <xdr:rowOff>76200</xdr:rowOff>
    </xdr:to>
    <xdr:sp macro="" textlink="">
      <xdr:nvSpPr>
        <xdr:cNvPr id="1124" name="Text 389">
          <a:extLst>
            <a:ext uri="{FF2B5EF4-FFF2-40B4-BE49-F238E27FC236}">
              <a16:creationId xmlns:a16="http://schemas.microsoft.com/office/drawing/2014/main" id="{00000000-0008-0000-0300-000064040000}"/>
            </a:ext>
          </a:extLst>
        </xdr:cNvPr>
        <xdr:cNvSpPr txBox="1">
          <a:spLocks noChangeArrowheads="1"/>
        </xdr:cNvSpPr>
      </xdr:nvSpPr>
      <xdr:spPr bwMode="auto">
        <a:xfrm>
          <a:off x="2502354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61</xdr:row>
      <xdr:rowOff>9525</xdr:rowOff>
    </xdr:from>
    <xdr:to>
      <xdr:col>11</xdr:col>
      <xdr:colOff>742950</xdr:colOff>
      <xdr:row>61</xdr:row>
      <xdr:rowOff>76200</xdr:rowOff>
    </xdr:to>
    <xdr:sp macro="" textlink="">
      <xdr:nvSpPr>
        <xdr:cNvPr id="1125" name="Text 66">
          <a:extLst>
            <a:ext uri="{FF2B5EF4-FFF2-40B4-BE49-F238E27FC236}">
              <a16:creationId xmlns:a16="http://schemas.microsoft.com/office/drawing/2014/main" id="{00000000-0008-0000-0300-000065040000}"/>
            </a:ext>
          </a:extLst>
        </xdr:cNvPr>
        <xdr:cNvSpPr txBox="1">
          <a:spLocks noChangeArrowheads="1"/>
        </xdr:cNvSpPr>
      </xdr:nvSpPr>
      <xdr:spPr bwMode="auto">
        <a:xfrm>
          <a:off x="4842782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61</xdr:row>
      <xdr:rowOff>9525</xdr:rowOff>
    </xdr:from>
    <xdr:to>
      <xdr:col>11</xdr:col>
      <xdr:colOff>742950</xdr:colOff>
      <xdr:row>61</xdr:row>
      <xdr:rowOff>76200</xdr:rowOff>
    </xdr:to>
    <xdr:sp macro="" textlink="">
      <xdr:nvSpPr>
        <xdr:cNvPr id="1126" name="Text 84">
          <a:extLst>
            <a:ext uri="{FF2B5EF4-FFF2-40B4-BE49-F238E27FC236}">
              <a16:creationId xmlns:a16="http://schemas.microsoft.com/office/drawing/2014/main" id="{00000000-0008-0000-0300-000066040000}"/>
            </a:ext>
          </a:extLst>
        </xdr:cNvPr>
        <xdr:cNvSpPr txBox="1">
          <a:spLocks noChangeArrowheads="1"/>
        </xdr:cNvSpPr>
      </xdr:nvSpPr>
      <xdr:spPr bwMode="auto">
        <a:xfrm>
          <a:off x="4842782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61</xdr:row>
      <xdr:rowOff>9525</xdr:rowOff>
    </xdr:from>
    <xdr:to>
      <xdr:col>11</xdr:col>
      <xdr:colOff>742950</xdr:colOff>
      <xdr:row>61</xdr:row>
      <xdr:rowOff>76200</xdr:rowOff>
    </xdr:to>
    <xdr:sp macro="" textlink="">
      <xdr:nvSpPr>
        <xdr:cNvPr id="1127" name="Text 385">
          <a:extLst>
            <a:ext uri="{FF2B5EF4-FFF2-40B4-BE49-F238E27FC236}">
              <a16:creationId xmlns:a16="http://schemas.microsoft.com/office/drawing/2014/main" id="{00000000-0008-0000-0300-000067040000}"/>
            </a:ext>
          </a:extLst>
        </xdr:cNvPr>
        <xdr:cNvSpPr txBox="1">
          <a:spLocks noChangeArrowheads="1"/>
        </xdr:cNvSpPr>
      </xdr:nvSpPr>
      <xdr:spPr bwMode="auto">
        <a:xfrm>
          <a:off x="4842782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61</xdr:row>
      <xdr:rowOff>9525</xdr:rowOff>
    </xdr:from>
    <xdr:to>
      <xdr:col>11</xdr:col>
      <xdr:colOff>742950</xdr:colOff>
      <xdr:row>61</xdr:row>
      <xdr:rowOff>76200</xdr:rowOff>
    </xdr:to>
    <xdr:sp macro="" textlink="">
      <xdr:nvSpPr>
        <xdr:cNvPr id="1128" name="Text 386">
          <a:extLst>
            <a:ext uri="{FF2B5EF4-FFF2-40B4-BE49-F238E27FC236}">
              <a16:creationId xmlns:a16="http://schemas.microsoft.com/office/drawing/2014/main" id="{00000000-0008-0000-0300-000068040000}"/>
            </a:ext>
          </a:extLst>
        </xdr:cNvPr>
        <xdr:cNvSpPr txBox="1">
          <a:spLocks noChangeArrowheads="1"/>
        </xdr:cNvSpPr>
      </xdr:nvSpPr>
      <xdr:spPr bwMode="auto">
        <a:xfrm>
          <a:off x="4842782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61</xdr:row>
      <xdr:rowOff>9525</xdr:rowOff>
    </xdr:from>
    <xdr:to>
      <xdr:col>11</xdr:col>
      <xdr:colOff>742950</xdr:colOff>
      <xdr:row>61</xdr:row>
      <xdr:rowOff>76200</xdr:rowOff>
    </xdr:to>
    <xdr:sp macro="" textlink="">
      <xdr:nvSpPr>
        <xdr:cNvPr id="1129" name="Text 387">
          <a:extLst>
            <a:ext uri="{FF2B5EF4-FFF2-40B4-BE49-F238E27FC236}">
              <a16:creationId xmlns:a16="http://schemas.microsoft.com/office/drawing/2014/main" id="{00000000-0008-0000-0300-000069040000}"/>
            </a:ext>
          </a:extLst>
        </xdr:cNvPr>
        <xdr:cNvSpPr txBox="1">
          <a:spLocks noChangeArrowheads="1"/>
        </xdr:cNvSpPr>
      </xdr:nvSpPr>
      <xdr:spPr bwMode="auto">
        <a:xfrm>
          <a:off x="4842782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61</xdr:row>
      <xdr:rowOff>9525</xdr:rowOff>
    </xdr:from>
    <xdr:to>
      <xdr:col>11</xdr:col>
      <xdr:colOff>742950</xdr:colOff>
      <xdr:row>61</xdr:row>
      <xdr:rowOff>76200</xdr:rowOff>
    </xdr:to>
    <xdr:sp macro="" textlink="">
      <xdr:nvSpPr>
        <xdr:cNvPr id="1130" name="Text 388">
          <a:extLst>
            <a:ext uri="{FF2B5EF4-FFF2-40B4-BE49-F238E27FC236}">
              <a16:creationId xmlns:a16="http://schemas.microsoft.com/office/drawing/2014/main" id="{00000000-0008-0000-0300-00006A040000}"/>
            </a:ext>
          </a:extLst>
        </xdr:cNvPr>
        <xdr:cNvSpPr txBox="1">
          <a:spLocks noChangeArrowheads="1"/>
        </xdr:cNvSpPr>
      </xdr:nvSpPr>
      <xdr:spPr bwMode="auto">
        <a:xfrm>
          <a:off x="4842782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61</xdr:row>
      <xdr:rowOff>9525</xdr:rowOff>
    </xdr:from>
    <xdr:to>
      <xdr:col>11</xdr:col>
      <xdr:colOff>742950</xdr:colOff>
      <xdr:row>61</xdr:row>
      <xdr:rowOff>76200</xdr:rowOff>
    </xdr:to>
    <xdr:sp macro="" textlink="">
      <xdr:nvSpPr>
        <xdr:cNvPr id="1131" name="Text 389">
          <a:extLst>
            <a:ext uri="{FF2B5EF4-FFF2-40B4-BE49-F238E27FC236}">
              <a16:creationId xmlns:a16="http://schemas.microsoft.com/office/drawing/2014/main" id="{00000000-0008-0000-0300-00006B040000}"/>
            </a:ext>
          </a:extLst>
        </xdr:cNvPr>
        <xdr:cNvSpPr txBox="1">
          <a:spLocks noChangeArrowheads="1"/>
        </xdr:cNvSpPr>
      </xdr:nvSpPr>
      <xdr:spPr bwMode="auto">
        <a:xfrm>
          <a:off x="4842782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69</xdr:row>
      <xdr:rowOff>9525</xdr:rowOff>
    </xdr:from>
    <xdr:to>
      <xdr:col>11</xdr:col>
      <xdr:colOff>742950</xdr:colOff>
      <xdr:row>69</xdr:row>
      <xdr:rowOff>76200</xdr:rowOff>
    </xdr:to>
    <xdr:sp macro="" textlink="">
      <xdr:nvSpPr>
        <xdr:cNvPr id="1132" name="Text 66">
          <a:extLst>
            <a:ext uri="{FF2B5EF4-FFF2-40B4-BE49-F238E27FC236}">
              <a16:creationId xmlns:a16="http://schemas.microsoft.com/office/drawing/2014/main" id="{00000000-0008-0000-0300-00006C040000}"/>
            </a:ext>
          </a:extLst>
        </xdr:cNvPr>
        <xdr:cNvSpPr txBox="1">
          <a:spLocks noChangeArrowheads="1"/>
        </xdr:cNvSpPr>
      </xdr:nvSpPr>
      <xdr:spPr bwMode="auto">
        <a:xfrm>
          <a:off x="4842782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69</xdr:row>
      <xdr:rowOff>9525</xdr:rowOff>
    </xdr:from>
    <xdr:to>
      <xdr:col>11</xdr:col>
      <xdr:colOff>742950</xdr:colOff>
      <xdr:row>69</xdr:row>
      <xdr:rowOff>76200</xdr:rowOff>
    </xdr:to>
    <xdr:sp macro="" textlink="">
      <xdr:nvSpPr>
        <xdr:cNvPr id="1133" name="Text 84">
          <a:extLst>
            <a:ext uri="{FF2B5EF4-FFF2-40B4-BE49-F238E27FC236}">
              <a16:creationId xmlns:a16="http://schemas.microsoft.com/office/drawing/2014/main" id="{00000000-0008-0000-0300-00006D040000}"/>
            </a:ext>
          </a:extLst>
        </xdr:cNvPr>
        <xdr:cNvSpPr txBox="1">
          <a:spLocks noChangeArrowheads="1"/>
        </xdr:cNvSpPr>
      </xdr:nvSpPr>
      <xdr:spPr bwMode="auto">
        <a:xfrm>
          <a:off x="4842782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69</xdr:row>
      <xdr:rowOff>9525</xdr:rowOff>
    </xdr:from>
    <xdr:to>
      <xdr:col>11</xdr:col>
      <xdr:colOff>742950</xdr:colOff>
      <xdr:row>69</xdr:row>
      <xdr:rowOff>76200</xdr:rowOff>
    </xdr:to>
    <xdr:sp macro="" textlink="">
      <xdr:nvSpPr>
        <xdr:cNvPr id="1134" name="Text 385">
          <a:extLst>
            <a:ext uri="{FF2B5EF4-FFF2-40B4-BE49-F238E27FC236}">
              <a16:creationId xmlns:a16="http://schemas.microsoft.com/office/drawing/2014/main" id="{00000000-0008-0000-0300-00006E040000}"/>
            </a:ext>
          </a:extLst>
        </xdr:cNvPr>
        <xdr:cNvSpPr txBox="1">
          <a:spLocks noChangeArrowheads="1"/>
        </xdr:cNvSpPr>
      </xdr:nvSpPr>
      <xdr:spPr bwMode="auto">
        <a:xfrm>
          <a:off x="4842782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69</xdr:row>
      <xdr:rowOff>9525</xdr:rowOff>
    </xdr:from>
    <xdr:to>
      <xdr:col>11</xdr:col>
      <xdr:colOff>742950</xdr:colOff>
      <xdr:row>69</xdr:row>
      <xdr:rowOff>76200</xdr:rowOff>
    </xdr:to>
    <xdr:sp macro="" textlink="">
      <xdr:nvSpPr>
        <xdr:cNvPr id="1135" name="Text 386">
          <a:extLst>
            <a:ext uri="{FF2B5EF4-FFF2-40B4-BE49-F238E27FC236}">
              <a16:creationId xmlns:a16="http://schemas.microsoft.com/office/drawing/2014/main" id="{00000000-0008-0000-0300-00006F040000}"/>
            </a:ext>
          </a:extLst>
        </xdr:cNvPr>
        <xdr:cNvSpPr txBox="1">
          <a:spLocks noChangeArrowheads="1"/>
        </xdr:cNvSpPr>
      </xdr:nvSpPr>
      <xdr:spPr bwMode="auto">
        <a:xfrm>
          <a:off x="4842782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69</xdr:row>
      <xdr:rowOff>9525</xdr:rowOff>
    </xdr:from>
    <xdr:to>
      <xdr:col>11</xdr:col>
      <xdr:colOff>742950</xdr:colOff>
      <xdr:row>69</xdr:row>
      <xdr:rowOff>76200</xdr:rowOff>
    </xdr:to>
    <xdr:sp macro="" textlink="">
      <xdr:nvSpPr>
        <xdr:cNvPr id="1136" name="Text 387">
          <a:extLst>
            <a:ext uri="{FF2B5EF4-FFF2-40B4-BE49-F238E27FC236}">
              <a16:creationId xmlns:a16="http://schemas.microsoft.com/office/drawing/2014/main" id="{00000000-0008-0000-0300-000070040000}"/>
            </a:ext>
          </a:extLst>
        </xdr:cNvPr>
        <xdr:cNvSpPr txBox="1">
          <a:spLocks noChangeArrowheads="1"/>
        </xdr:cNvSpPr>
      </xdr:nvSpPr>
      <xdr:spPr bwMode="auto">
        <a:xfrm>
          <a:off x="4842782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69</xdr:row>
      <xdr:rowOff>9525</xdr:rowOff>
    </xdr:from>
    <xdr:to>
      <xdr:col>11</xdr:col>
      <xdr:colOff>742950</xdr:colOff>
      <xdr:row>69</xdr:row>
      <xdr:rowOff>76200</xdr:rowOff>
    </xdr:to>
    <xdr:sp macro="" textlink="">
      <xdr:nvSpPr>
        <xdr:cNvPr id="1137" name="Text 388">
          <a:extLst>
            <a:ext uri="{FF2B5EF4-FFF2-40B4-BE49-F238E27FC236}">
              <a16:creationId xmlns:a16="http://schemas.microsoft.com/office/drawing/2014/main" id="{00000000-0008-0000-0300-000071040000}"/>
            </a:ext>
          </a:extLst>
        </xdr:cNvPr>
        <xdr:cNvSpPr txBox="1">
          <a:spLocks noChangeArrowheads="1"/>
        </xdr:cNvSpPr>
      </xdr:nvSpPr>
      <xdr:spPr bwMode="auto">
        <a:xfrm>
          <a:off x="4842782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69</xdr:row>
      <xdr:rowOff>9525</xdr:rowOff>
    </xdr:from>
    <xdr:to>
      <xdr:col>11</xdr:col>
      <xdr:colOff>742950</xdr:colOff>
      <xdr:row>69</xdr:row>
      <xdr:rowOff>76200</xdr:rowOff>
    </xdr:to>
    <xdr:sp macro="" textlink="">
      <xdr:nvSpPr>
        <xdr:cNvPr id="1138" name="Text 389">
          <a:extLst>
            <a:ext uri="{FF2B5EF4-FFF2-40B4-BE49-F238E27FC236}">
              <a16:creationId xmlns:a16="http://schemas.microsoft.com/office/drawing/2014/main" id="{00000000-0008-0000-0300-000072040000}"/>
            </a:ext>
          </a:extLst>
        </xdr:cNvPr>
        <xdr:cNvSpPr txBox="1">
          <a:spLocks noChangeArrowheads="1"/>
        </xdr:cNvSpPr>
      </xdr:nvSpPr>
      <xdr:spPr bwMode="auto">
        <a:xfrm>
          <a:off x="4842782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2</xdr:col>
      <xdr:colOff>19050</xdr:colOff>
      <xdr:row>69</xdr:row>
      <xdr:rowOff>9525</xdr:rowOff>
    </xdr:from>
    <xdr:to>
      <xdr:col>3</xdr:col>
      <xdr:colOff>600075</xdr:colOff>
      <xdr:row>69</xdr:row>
      <xdr:rowOff>76200</xdr:rowOff>
    </xdr:to>
    <xdr:sp macro="" textlink="">
      <xdr:nvSpPr>
        <xdr:cNvPr id="1139" name="Text 548">
          <a:extLst>
            <a:ext uri="{FF2B5EF4-FFF2-40B4-BE49-F238E27FC236}">
              <a16:creationId xmlns:a16="http://schemas.microsoft.com/office/drawing/2014/main" id="{00000000-0008-0000-0300-000073040000}"/>
            </a:ext>
          </a:extLst>
        </xdr:cNvPr>
        <xdr:cNvSpPr txBox="1">
          <a:spLocks noChangeArrowheads="1"/>
        </xdr:cNvSpPr>
      </xdr:nvSpPr>
      <xdr:spPr bwMode="auto">
        <a:xfrm>
          <a:off x="1182461" y="4044043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7</xdr:col>
      <xdr:colOff>19050</xdr:colOff>
      <xdr:row>69</xdr:row>
      <xdr:rowOff>9525</xdr:rowOff>
    </xdr:from>
    <xdr:to>
      <xdr:col>8</xdr:col>
      <xdr:colOff>600075</xdr:colOff>
      <xdr:row>69</xdr:row>
      <xdr:rowOff>76200</xdr:rowOff>
    </xdr:to>
    <xdr:sp macro="" textlink="">
      <xdr:nvSpPr>
        <xdr:cNvPr id="1140" name="Text 548">
          <a:extLst>
            <a:ext uri="{FF2B5EF4-FFF2-40B4-BE49-F238E27FC236}">
              <a16:creationId xmlns:a16="http://schemas.microsoft.com/office/drawing/2014/main" id="{00000000-0008-0000-0300-000074040000}"/>
            </a:ext>
          </a:extLst>
        </xdr:cNvPr>
        <xdr:cNvSpPr txBox="1">
          <a:spLocks noChangeArrowheads="1"/>
        </xdr:cNvSpPr>
      </xdr:nvSpPr>
      <xdr:spPr bwMode="auto">
        <a:xfrm>
          <a:off x="3522889" y="4044043"/>
          <a:ext cx="76472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12</xdr:col>
      <xdr:colOff>19050</xdr:colOff>
      <xdr:row>69</xdr:row>
      <xdr:rowOff>9525</xdr:rowOff>
    </xdr:from>
    <xdr:to>
      <xdr:col>13</xdr:col>
      <xdr:colOff>600075</xdr:colOff>
      <xdr:row>69</xdr:row>
      <xdr:rowOff>76200</xdr:rowOff>
    </xdr:to>
    <xdr:sp macro="" textlink="">
      <xdr:nvSpPr>
        <xdr:cNvPr id="1141" name="Text 548">
          <a:extLst>
            <a:ext uri="{FF2B5EF4-FFF2-40B4-BE49-F238E27FC236}">
              <a16:creationId xmlns:a16="http://schemas.microsoft.com/office/drawing/2014/main" id="{00000000-0008-0000-0300-000075040000}"/>
            </a:ext>
          </a:extLst>
        </xdr:cNvPr>
        <xdr:cNvSpPr txBox="1">
          <a:spLocks noChangeArrowheads="1"/>
        </xdr:cNvSpPr>
      </xdr:nvSpPr>
      <xdr:spPr bwMode="auto">
        <a:xfrm>
          <a:off x="5863318" y="4044043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12</xdr:col>
      <xdr:colOff>19050</xdr:colOff>
      <xdr:row>61</xdr:row>
      <xdr:rowOff>9525</xdr:rowOff>
    </xdr:from>
    <xdr:to>
      <xdr:col>13</xdr:col>
      <xdr:colOff>600075</xdr:colOff>
      <xdr:row>61</xdr:row>
      <xdr:rowOff>76200</xdr:rowOff>
    </xdr:to>
    <xdr:sp macro="" textlink="">
      <xdr:nvSpPr>
        <xdr:cNvPr id="1142" name="Text 548">
          <a:extLst>
            <a:ext uri="{FF2B5EF4-FFF2-40B4-BE49-F238E27FC236}">
              <a16:creationId xmlns:a16="http://schemas.microsoft.com/office/drawing/2014/main" id="{00000000-0008-0000-0300-000076040000}"/>
            </a:ext>
          </a:extLst>
        </xdr:cNvPr>
        <xdr:cNvSpPr txBox="1">
          <a:spLocks noChangeArrowheads="1"/>
        </xdr:cNvSpPr>
      </xdr:nvSpPr>
      <xdr:spPr bwMode="auto">
        <a:xfrm>
          <a:off x="5863318" y="2506436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7</xdr:col>
      <xdr:colOff>19050</xdr:colOff>
      <xdr:row>61</xdr:row>
      <xdr:rowOff>9525</xdr:rowOff>
    </xdr:from>
    <xdr:to>
      <xdr:col>8</xdr:col>
      <xdr:colOff>600075</xdr:colOff>
      <xdr:row>61</xdr:row>
      <xdr:rowOff>76200</xdr:rowOff>
    </xdr:to>
    <xdr:sp macro="" textlink="">
      <xdr:nvSpPr>
        <xdr:cNvPr id="1143" name="Text 548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SpPr txBox="1">
          <a:spLocks noChangeArrowheads="1"/>
        </xdr:cNvSpPr>
      </xdr:nvSpPr>
      <xdr:spPr bwMode="auto">
        <a:xfrm>
          <a:off x="3522889" y="2506436"/>
          <a:ext cx="76472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8</xdr:col>
      <xdr:colOff>19050</xdr:colOff>
      <xdr:row>60</xdr:row>
      <xdr:rowOff>9525</xdr:rowOff>
    </xdr:from>
    <xdr:to>
      <xdr:col>8</xdr:col>
      <xdr:colOff>742950</xdr:colOff>
      <xdr:row>60</xdr:row>
      <xdr:rowOff>76200</xdr:rowOff>
    </xdr:to>
    <xdr:sp macro="" textlink="">
      <xdr:nvSpPr>
        <xdr:cNvPr id="1144" name="Text 82">
          <a:extLst>
            <a:ext uri="{FF2B5EF4-FFF2-40B4-BE49-F238E27FC236}">
              <a16:creationId xmlns:a16="http://schemas.microsoft.com/office/drawing/2014/main" id="{00000000-0008-0000-0300-000078040000}"/>
            </a:ext>
          </a:extLst>
        </xdr:cNvPr>
        <xdr:cNvSpPr txBox="1">
          <a:spLocks noChangeArrowheads="1"/>
        </xdr:cNvSpPr>
      </xdr:nvSpPr>
      <xdr:spPr bwMode="auto">
        <a:xfrm>
          <a:off x="3706586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13</xdr:col>
      <xdr:colOff>19050</xdr:colOff>
      <xdr:row>60</xdr:row>
      <xdr:rowOff>9525</xdr:rowOff>
    </xdr:from>
    <xdr:to>
      <xdr:col>13</xdr:col>
      <xdr:colOff>742950</xdr:colOff>
      <xdr:row>60</xdr:row>
      <xdr:rowOff>76200</xdr:rowOff>
    </xdr:to>
    <xdr:sp macro="" textlink="">
      <xdr:nvSpPr>
        <xdr:cNvPr id="1145" name="Text 82">
          <a:extLst>
            <a:ext uri="{FF2B5EF4-FFF2-40B4-BE49-F238E27FC236}">
              <a16:creationId xmlns:a16="http://schemas.microsoft.com/office/drawing/2014/main" id="{00000000-0008-0000-0300-000079040000}"/>
            </a:ext>
          </a:extLst>
        </xdr:cNvPr>
        <xdr:cNvSpPr txBox="1">
          <a:spLocks noChangeArrowheads="1"/>
        </xdr:cNvSpPr>
      </xdr:nvSpPr>
      <xdr:spPr bwMode="auto">
        <a:xfrm>
          <a:off x="6047014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13</xdr:col>
      <xdr:colOff>19050</xdr:colOff>
      <xdr:row>68</xdr:row>
      <xdr:rowOff>9525</xdr:rowOff>
    </xdr:from>
    <xdr:to>
      <xdr:col>13</xdr:col>
      <xdr:colOff>742950</xdr:colOff>
      <xdr:row>68</xdr:row>
      <xdr:rowOff>76200</xdr:rowOff>
    </xdr:to>
    <xdr:sp macro="" textlink="">
      <xdr:nvSpPr>
        <xdr:cNvPr id="1146" name="Text 82">
          <a:extLst>
            <a:ext uri="{FF2B5EF4-FFF2-40B4-BE49-F238E27FC236}">
              <a16:creationId xmlns:a16="http://schemas.microsoft.com/office/drawing/2014/main" id="{00000000-0008-0000-0300-00007A040000}"/>
            </a:ext>
          </a:extLst>
        </xdr:cNvPr>
        <xdr:cNvSpPr txBox="1">
          <a:spLocks noChangeArrowheads="1"/>
        </xdr:cNvSpPr>
      </xdr:nvSpPr>
      <xdr:spPr bwMode="auto">
        <a:xfrm>
          <a:off x="6047014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8</xdr:col>
      <xdr:colOff>19050</xdr:colOff>
      <xdr:row>68</xdr:row>
      <xdr:rowOff>9525</xdr:rowOff>
    </xdr:from>
    <xdr:to>
      <xdr:col>8</xdr:col>
      <xdr:colOff>742950</xdr:colOff>
      <xdr:row>68</xdr:row>
      <xdr:rowOff>76200</xdr:rowOff>
    </xdr:to>
    <xdr:sp macro="" textlink="">
      <xdr:nvSpPr>
        <xdr:cNvPr id="1147" name="Text 82">
          <a:extLst>
            <a:ext uri="{FF2B5EF4-FFF2-40B4-BE49-F238E27FC236}">
              <a16:creationId xmlns:a16="http://schemas.microsoft.com/office/drawing/2014/main" id="{00000000-0008-0000-0300-00007B040000}"/>
            </a:ext>
          </a:extLst>
        </xdr:cNvPr>
        <xdr:cNvSpPr txBox="1">
          <a:spLocks noChangeArrowheads="1"/>
        </xdr:cNvSpPr>
      </xdr:nvSpPr>
      <xdr:spPr bwMode="auto">
        <a:xfrm>
          <a:off x="3706586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3</xdr:col>
      <xdr:colOff>19050</xdr:colOff>
      <xdr:row>68</xdr:row>
      <xdr:rowOff>9525</xdr:rowOff>
    </xdr:from>
    <xdr:to>
      <xdr:col>3</xdr:col>
      <xdr:colOff>742950</xdr:colOff>
      <xdr:row>68</xdr:row>
      <xdr:rowOff>76200</xdr:rowOff>
    </xdr:to>
    <xdr:sp macro="" textlink="">
      <xdr:nvSpPr>
        <xdr:cNvPr id="1148" name="Text 82">
          <a:extLst>
            <a:ext uri="{FF2B5EF4-FFF2-40B4-BE49-F238E27FC236}">
              <a16:creationId xmlns:a16="http://schemas.microsoft.com/office/drawing/2014/main" id="{00000000-0008-0000-0300-00007C040000}"/>
            </a:ext>
          </a:extLst>
        </xdr:cNvPr>
        <xdr:cNvSpPr txBox="1">
          <a:spLocks noChangeArrowheads="1"/>
        </xdr:cNvSpPr>
      </xdr:nvSpPr>
      <xdr:spPr bwMode="auto">
        <a:xfrm>
          <a:off x="1366157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3</xdr:col>
      <xdr:colOff>19050</xdr:colOff>
      <xdr:row>68</xdr:row>
      <xdr:rowOff>9525</xdr:rowOff>
    </xdr:from>
    <xdr:to>
      <xdr:col>3</xdr:col>
      <xdr:colOff>742950</xdr:colOff>
      <xdr:row>68</xdr:row>
      <xdr:rowOff>76200</xdr:rowOff>
    </xdr:to>
    <xdr:sp macro="" textlink="">
      <xdr:nvSpPr>
        <xdr:cNvPr id="1149" name="Text 82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SpPr txBox="1">
          <a:spLocks noChangeArrowheads="1"/>
        </xdr:cNvSpPr>
      </xdr:nvSpPr>
      <xdr:spPr bwMode="auto">
        <a:xfrm>
          <a:off x="1366157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8</xdr:col>
      <xdr:colOff>19050</xdr:colOff>
      <xdr:row>59</xdr:row>
      <xdr:rowOff>9525</xdr:rowOff>
    </xdr:from>
    <xdr:to>
      <xdr:col>8</xdr:col>
      <xdr:colOff>742950</xdr:colOff>
      <xdr:row>59</xdr:row>
      <xdr:rowOff>76200</xdr:rowOff>
    </xdr:to>
    <xdr:sp macro="" textlink="">
      <xdr:nvSpPr>
        <xdr:cNvPr id="1150" name="Text 81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SpPr txBox="1">
          <a:spLocks noChangeArrowheads="1"/>
        </xdr:cNvSpPr>
      </xdr:nvSpPr>
      <xdr:spPr bwMode="auto">
        <a:xfrm>
          <a:off x="3706586" y="2125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59</xdr:row>
      <xdr:rowOff>9525</xdr:rowOff>
    </xdr:from>
    <xdr:to>
      <xdr:col>13</xdr:col>
      <xdr:colOff>742950</xdr:colOff>
      <xdr:row>59</xdr:row>
      <xdr:rowOff>76200</xdr:rowOff>
    </xdr:to>
    <xdr:sp macro="" textlink="">
      <xdr:nvSpPr>
        <xdr:cNvPr id="1151" name="Text 81">
          <a:extLst>
            <a:ext uri="{FF2B5EF4-FFF2-40B4-BE49-F238E27FC236}">
              <a16:creationId xmlns:a16="http://schemas.microsoft.com/office/drawing/2014/main" id="{00000000-0008-0000-0300-00007F040000}"/>
            </a:ext>
          </a:extLst>
        </xdr:cNvPr>
        <xdr:cNvSpPr txBox="1">
          <a:spLocks noChangeArrowheads="1"/>
        </xdr:cNvSpPr>
      </xdr:nvSpPr>
      <xdr:spPr bwMode="auto">
        <a:xfrm>
          <a:off x="6047014" y="2125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67</xdr:row>
      <xdr:rowOff>9525</xdr:rowOff>
    </xdr:from>
    <xdr:to>
      <xdr:col>13</xdr:col>
      <xdr:colOff>742950</xdr:colOff>
      <xdr:row>67</xdr:row>
      <xdr:rowOff>76200</xdr:rowOff>
    </xdr:to>
    <xdr:sp macro="" textlink="">
      <xdr:nvSpPr>
        <xdr:cNvPr id="1152" name="Text 81">
          <a:extLst>
            <a:ext uri="{FF2B5EF4-FFF2-40B4-BE49-F238E27FC236}">
              <a16:creationId xmlns:a16="http://schemas.microsoft.com/office/drawing/2014/main" id="{00000000-0008-0000-0300-000080040000}"/>
            </a:ext>
          </a:extLst>
        </xdr:cNvPr>
        <xdr:cNvSpPr txBox="1">
          <a:spLocks noChangeArrowheads="1"/>
        </xdr:cNvSpPr>
      </xdr:nvSpPr>
      <xdr:spPr bwMode="auto">
        <a:xfrm>
          <a:off x="6047014" y="3663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67</xdr:row>
      <xdr:rowOff>9525</xdr:rowOff>
    </xdr:from>
    <xdr:to>
      <xdr:col>8</xdr:col>
      <xdr:colOff>742950</xdr:colOff>
      <xdr:row>67</xdr:row>
      <xdr:rowOff>76200</xdr:rowOff>
    </xdr:to>
    <xdr:sp macro="" textlink="">
      <xdr:nvSpPr>
        <xdr:cNvPr id="1153" name="Text 81">
          <a:extLst>
            <a:ext uri="{FF2B5EF4-FFF2-40B4-BE49-F238E27FC236}">
              <a16:creationId xmlns:a16="http://schemas.microsoft.com/office/drawing/2014/main" id="{00000000-0008-0000-0300-000081040000}"/>
            </a:ext>
          </a:extLst>
        </xdr:cNvPr>
        <xdr:cNvSpPr txBox="1">
          <a:spLocks noChangeArrowheads="1"/>
        </xdr:cNvSpPr>
      </xdr:nvSpPr>
      <xdr:spPr bwMode="auto">
        <a:xfrm>
          <a:off x="3706586" y="3663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67</xdr:row>
      <xdr:rowOff>9525</xdr:rowOff>
    </xdr:from>
    <xdr:to>
      <xdr:col>3</xdr:col>
      <xdr:colOff>742950</xdr:colOff>
      <xdr:row>67</xdr:row>
      <xdr:rowOff>76200</xdr:rowOff>
    </xdr:to>
    <xdr:sp macro="" textlink="">
      <xdr:nvSpPr>
        <xdr:cNvPr id="1154" name="Text 81">
          <a:extLst>
            <a:ext uri="{FF2B5EF4-FFF2-40B4-BE49-F238E27FC236}">
              <a16:creationId xmlns:a16="http://schemas.microsoft.com/office/drawing/2014/main" id="{00000000-0008-0000-0300-000082040000}"/>
            </a:ext>
          </a:extLst>
        </xdr:cNvPr>
        <xdr:cNvSpPr txBox="1">
          <a:spLocks noChangeArrowheads="1"/>
        </xdr:cNvSpPr>
      </xdr:nvSpPr>
      <xdr:spPr bwMode="auto">
        <a:xfrm>
          <a:off x="1366157" y="3663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67</xdr:row>
      <xdr:rowOff>9525</xdr:rowOff>
    </xdr:from>
    <xdr:to>
      <xdr:col>3</xdr:col>
      <xdr:colOff>742950</xdr:colOff>
      <xdr:row>67</xdr:row>
      <xdr:rowOff>76200</xdr:rowOff>
    </xdr:to>
    <xdr:sp macro="" textlink="">
      <xdr:nvSpPr>
        <xdr:cNvPr id="1155" name="Text 81">
          <a:extLst>
            <a:ext uri="{FF2B5EF4-FFF2-40B4-BE49-F238E27FC236}">
              <a16:creationId xmlns:a16="http://schemas.microsoft.com/office/drawing/2014/main" id="{00000000-0008-0000-0300-000083040000}"/>
            </a:ext>
          </a:extLst>
        </xdr:cNvPr>
        <xdr:cNvSpPr txBox="1">
          <a:spLocks noChangeArrowheads="1"/>
        </xdr:cNvSpPr>
      </xdr:nvSpPr>
      <xdr:spPr bwMode="auto">
        <a:xfrm>
          <a:off x="1366157" y="3663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58</xdr:row>
      <xdr:rowOff>9525</xdr:rowOff>
    </xdr:from>
    <xdr:to>
      <xdr:col>3</xdr:col>
      <xdr:colOff>742950</xdr:colOff>
      <xdr:row>58</xdr:row>
      <xdr:rowOff>76200</xdr:rowOff>
    </xdr:to>
    <xdr:sp macro="" textlink="">
      <xdr:nvSpPr>
        <xdr:cNvPr id="1156" name="Text 161">
          <a:extLst>
            <a:ext uri="{FF2B5EF4-FFF2-40B4-BE49-F238E27FC236}">
              <a16:creationId xmlns:a16="http://schemas.microsoft.com/office/drawing/2014/main" id="{00000000-0008-0000-0300-000084040000}"/>
            </a:ext>
          </a:extLst>
        </xdr:cNvPr>
        <xdr:cNvSpPr txBox="1">
          <a:spLocks noChangeArrowheads="1"/>
        </xdr:cNvSpPr>
      </xdr:nvSpPr>
      <xdr:spPr bwMode="auto">
        <a:xfrm>
          <a:off x="1366157" y="1934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58</xdr:row>
      <xdr:rowOff>9525</xdr:rowOff>
    </xdr:from>
    <xdr:to>
      <xdr:col>8</xdr:col>
      <xdr:colOff>742950</xdr:colOff>
      <xdr:row>58</xdr:row>
      <xdr:rowOff>76200</xdr:rowOff>
    </xdr:to>
    <xdr:sp macro="" textlink="">
      <xdr:nvSpPr>
        <xdr:cNvPr id="1157" name="Text 161">
          <a:extLst>
            <a:ext uri="{FF2B5EF4-FFF2-40B4-BE49-F238E27FC236}">
              <a16:creationId xmlns:a16="http://schemas.microsoft.com/office/drawing/2014/main" id="{00000000-0008-0000-0300-000085040000}"/>
            </a:ext>
          </a:extLst>
        </xdr:cNvPr>
        <xdr:cNvSpPr txBox="1">
          <a:spLocks noChangeArrowheads="1"/>
        </xdr:cNvSpPr>
      </xdr:nvSpPr>
      <xdr:spPr bwMode="auto">
        <a:xfrm>
          <a:off x="3706586" y="1934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58</xdr:row>
      <xdr:rowOff>9525</xdr:rowOff>
    </xdr:from>
    <xdr:to>
      <xdr:col>13</xdr:col>
      <xdr:colOff>742950</xdr:colOff>
      <xdr:row>58</xdr:row>
      <xdr:rowOff>76200</xdr:rowOff>
    </xdr:to>
    <xdr:sp macro="" textlink="">
      <xdr:nvSpPr>
        <xdr:cNvPr id="1158" name="Text 161">
          <a:extLst>
            <a:ext uri="{FF2B5EF4-FFF2-40B4-BE49-F238E27FC236}">
              <a16:creationId xmlns:a16="http://schemas.microsoft.com/office/drawing/2014/main" id="{00000000-0008-0000-0300-000086040000}"/>
            </a:ext>
          </a:extLst>
        </xdr:cNvPr>
        <xdr:cNvSpPr txBox="1">
          <a:spLocks noChangeArrowheads="1"/>
        </xdr:cNvSpPr>
      </xdr:nvSpPr>
      <xdr:spPr bwMode="auto">
        <a:xfrm>
          <a:off x="6047014" y="1934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66</xdr:row>
      <xdr:rowOff>9525</xdr:rowOff>
    </xdr:from>
    <xdr:to>
      <xdr:col>3</xdr:col>
      <xdr:colOff>742950</xdr:colOff>
      <xdr:row>66</xdr:row>
      <xdr:rowOff>76200</xdr:rowOff>
    </xdr:to>
    <xdr:sp macro="" textlink="">
      <xdr:nvSpPr>
        <xdr:cNvPr id="1159" name="Text 161">
          <a:extLst>
            <a:ext uri="{FF2B5EF4-FFF2-40B4-BE49-F238E27FC236}">
              <a16:creationId xmlns:a16="http://schemas.microsoft.com/office/drawing/2014/main" id="{00000000-0008-0000-0300-000087040000}"/>
            </a:ext>
          </a:extLst>
        </xdr:cNvPr>
        <xdr:cNvSpPr txBox="1">
          <a:spLocks noChangeArrowheads="1"/>
        </xdr:cNvSpPr>
      </xdr:nvSpPr>
      <xdr:spPr bwMode="auto">
        <a:xfrm>
          <a:off x="1366157" y="3472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66</xdr:row>
      <xdr:rowOff>9525</xdr:rowOff>
    </xdr:from>
    <xdr:to>
      <xdr:col>8</xdr:col>
      <xdr:colOff>742950</xdr:colOff>
      <xdr:row>66</xdr:row>
      <xdr:rowOff>76200</xdr:rowOff>
    </xdr:to>
    <xdr:sp macro="" textlink="">
      <xdr:nvSpPr>
        <xdr:cNvPr id="1160" name="Text 161">
          <a:extLst>
            <a:ext uri="{FF2B5EF4-FFF2-40B4-BE49-F238E27FC236}">
              <a16:creationId xmlns:a16="http://schemas.microsoft.com/office/drawing/2014/main" id="{00000000-0008-0000-0300-000088040000}"/>
            </a:ext>
          </a:extLst>
        </xdr:cNvPr>
        <xdr:cNvSpPr txBox="1">
          <a:spLocks noChangeArrowheads="1"/>
        </xdr:cNvSpPr>
      </xdr:nvSpPr>
      <xdr:spPr bwMode="auto">
        <a:xfrm>
          <a:off x="3706586" y="3472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66</xdr:row>
      <xdr:rowOff>9525</xdr:rowOff>
    </xdr:from>
    <xdr:to>
      <xdr:col>13</xdr:col>
      <xdr:colOff>742950</xdr:colOff>
      <xdr:row>66</xdr:row>
      <xdr:rowOff>76200</xdr:rowOff>
    </xdr:to>
    <xdr:sp macro="" textlink="">
      <xdr:nvSpPr>
        <xdr:cNvPr id="1161" name="Text 161">
          <a:extLst>
            <a:ext uri="{FF2B5EF4-FFF2-40B4-BE49-F238E27FC236}">
              <a16:creationId xmlns:a16="http://schemas.microsoft.com/office/drawing/2014/main" id="{00000000-0008-0000-0300-000089040000}"/>
            </a:ext>
          </a:extLst>
        </xdr:cNvPr>
        <xdr:cNvSpPr txBox="1">
          <a:spLocks noChangeArrowheads="1"/>
        </xdr:cNvSpPr>
      </xdr:nvSpPr>
      <xdr:spPr bwMode="auto">
        <a:xfrm>
          <a:off x="6047014" y="3472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</xdr:col>
      <xdr:colOff>19050</xdr:colOff>
      <xdr:row>58</xdr:row>
      <xdr:rowOff>9525</xdr:rowOff>
    </xdr:from>
    <xdr:to>
      <xdr:col>2</xdr:col>
      <xdr:colOff>47625</xdr:colOff>
      <xdr:row>58</xdr:row>
      <xdr:rowOff>85725</xdr:rowOff>
    </xdr:to>
    <xdr:sp macro="" textlink="">
      <xdr:nvSpPr>
        <xdr:cNvPr id="1162" name="Text 60">
          <a:extLst>
            <a:ext uri="{FF2B5EF4-FFF2-40B4-BE49-F238E27FC236}">
              <a16:creationId xmlns:a16="http://schemas.microsoft.com/office/drawing/2014/main" id="{00000000-0008-0000-0300-00008A040000}"/>
            </a:ext>
          </a:extLst>
        </xdr:cNvPr>
        <xdr:cNvSpPr txBox="1">
          <a:spLocks noChangeArrowheads="1"/>
        </xdr:cNvSpPr>
      </xdr:nvSpPr>
      <xdr:spPr bwMode="auto">
        <a:xfrm>
          <a:off x="161925" y="1934936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58</xdr:row>
      <xdr:rowOff>9525</xdr:rowOff>
    </xdr:from>
    <xdr:to>
      <xdr:col>7</xdr:col>
      <xdr:colOff>47625</xdr:colOff>
      <xdr:row>58</xdr:row>
      <xdr:rowOff>85725</xdr:rowOff>
    </xdr:to>
    <xdr:sp macro="" textlink="">
      <xdr:nvSpPr>
        <xdr:cNvPr id="1163" name="Text 60">
          <a:extLst>
            <a:ext uri="{FF2B5EF4-FFF2-40B4-BE49-F238E27FC236}">
              <a16:creationId xmlns:a16="http://schemas.microsoft.com/office/drawing/2014/main" id="{00000000-0008-0000-0300-00008B040000}"/>
            </a:ext>
          </a:extLst>
        </xdr:cNvPr>
        <xdr:cNvSpPr txBox="1">
          <a:spLocks noChangeArrowheads="1"/>
        </xdr:cNvSpPr>
      </xdr:nvSpPr>
      <xdr:spPr bwMode="auto">
        <a:xfrm>
          <a:off x="2502354" y="1934936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58</xdr:row>
      <xdr:rowOff>9525</xdr:rowOff>
    </xdr:from>
    <xdr:to>
      <xdr:col>12</xdr:col>
      <xdr:colOff>47625</xdr:colOff>
      <xdr:row>58</xdr:row>
      <xdr:rowOff>85725</xdr:rowOff>
    </xdr:to>
    <xdr:sp macro="" textlink="">
      <xdr:nvSpPr>
        <xdr:cNvPr id="1164" name="Text 60">
          <a:extLst>
            <a:ext uri="{FF2B5EF4-FFF2-40B4-BE49-F238E27FC236}">
              <a16:creationId xmlns:a16="http://schemas.microsoft.com/office/drawing/2014/main" id="{00000000-0008-0000-0300-00008C040000}"/>
            </a:ext>
          </a:extLst>
        </xdr:cNvPr>
        <xdr:cNvSpPr txBox="1">
          <a:spLocks noChangeArrowheads="1"/>
        </xdr:cNvSpPr>
      </xdr:nvSpPr>
      <xdr:spPr bwMode="auto">
        <a:xfrm>
          <a:off x="4842782" y="1934936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66</xdr:row>
      <xdr:rowOff>9525</xdr:rowOff>
    </xdr:from>
    <xdr:to>
      <xdr:col>2</xdr:col>
      <xdr:colOff>47625</xdr:colOff>
      <xdr:row>66</xdr:row>
      <xdr:rowOff>85725</xdr:rowOff>
    </xdr:to>
    <xdr:sp macro="" textlink="">
      <xdr:nvSpPr>
        <xdr:cNvPr id="1165" name="Text 60">
          <a:extLst>
            <a:ext uri="{FF2B5EF4-FFF2-40B4-BE49-F238E27FC236}">
              <a16:creationId xmlns:a16="http://schemas.microsoft.com/office/drawing/2014/main" id="{00000000-0008-0000-0300-00008D040000}"/>
            </a:ext>
          </a:extLst>
        </xdr:cNvPr>
        <xdr:cNvSpPr txBox="1">
          <a:spLocks noChangeArrowheads="1"/>
        </xdr:cNvSpPr>
      </xdr:nvSpPr>
      <xdr:spPr bwMode="auto">
        <a:xfrm>
          <a:off x="161925" y="3472543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66</xdr:row>
      <xdr:rowOff>9525</xdr:rowOff>
    </xdr:from>
    <xdr:to>
      <xdr:col>7</xdr:col>
      <xdr:colOff>47625</xdr:colOff>
      <xdr:row>66</xdr:row>
      <xdr:rowOff>85725</xdr:rowOff>
    </xdr:to>
    <xdr:sp macro="" textlink="">
      <xdr:nvSpPr>
        <xdr:cNvPr id="1166" name="Text 60">
          <a:extLst>
            <a:ext uri="{FF2B5EF4-FFF2-40B4-BE49-F238E27FC236}">
              <a16:creationId xmlns:a16="http://schemas.microsoft.com/office/drawing/2014/main" id="{00000000-0008-0000-0300-00008E040000}"/>
            </a:ext>
          </a:extLst>
        </xdr:cNvPr>
        <xdr:cNvSpPr txBox="1">
          <a:spLocks noChangeArrowheads="1"/>
        </xdr:cNvSpPr>
      </xdr:nvSpPr>
      <xdr:spPr bwMode="auto">
        <a:xfrm>
          <a:off x="2502354" y="3472543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66</xdr:row>
      <xdr:rowOff>9525</xdr:rowOff>
    </xdr:from>
    <xdr:to>
      <xdr:col>12</xdr:col>
      <xdr:colOff>47625</xdr:colOff>
      <xdr:row>66</xdr:row>
      <xdr:rowOff>85725</xdr:rowOff>
    </xdr:to>
    <xdr:sp macro="" textlink="">
      <xdr:nvSpPr>
        <xdr:cNvPr id="1167" name="Text 60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SpPr txBox="1">
          <a:spLocks noChangeArrowheads="1"/>
        </xdr:cNvSpPr>
      </xdr:nvSpPr>
      <xdr:spPr bwMode="auto">
        <a:xfrm>
          <a:off x="4842782" y="3472543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66</xdr:row>
      <xdr:rowOff>9525</xdr:rowOff>
    </xdr:from>
    <xdr:to>
      <xdr:col>12</xdr:col>
      <xdr:colOff>47625</xdr:colOff>
      <xdr:row>66</xdr:row>
      <xdr:rowOff>85725</xdr:rowOff>
    </xdr:to>
    <xdr:sp macro="" textlink="">
      <xdr:nvSpPr>
        <xdr:cNvPr id="1168" name="Text 60">
          <a:extLst>
            <a:ext uri="{FF2B5EF4-FFF2-40B4-BE49-F238E27FC236}">
              <a16:creationId xmlns:a16="http://schemas.microsoft.com/office/drawing/2014/main" id="{00000000-0008-0000-0300-000090040000}"/>
            </a:ext>
          </a:extLst>
        </xdr:cNvPr>
        <xdr:cNvSpPr txBox="1">
          <a:spLocks noChangeArrowheads="1"/>
        </xdr:cNvSpPr>
      </xdr:nvSpPr>
      <xdr:spPr bwMode="auto">
        <a:xfrm>
          <a:off x="4842782" y="3472543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74</xdr:row>
      <xdr:rowOff>9525</xdr:rowOff>
    </xdr:from>
    <xdr:to>
      <xdr:col>7</xdr:col>
      <xdr:colOff>47625</xdr:colOff>
      <xdr:row>74</xdr:row>
      <xdr:rowOff>85725</xdr:rowOff>
    </xdr:to>
    <xdr:sp macro="" textlink="">
      <xdr:nvSpPr>
        <xdr:cNvPr id="1169" name="Text 49">
          <a:extLst>
            <a:ext uri="{FF2B5EF4-FFF2-40B4-BE49-F238E27FC236}">
              <a16:creationId xmlns:a16="http://schemas.microsoft.com/office/drawing/2014/main" id="{00000000-0008-0000-0300-000091040000}"/>
            </a:ext>
          </a:extLst>
        </xdr:cNvPr>
        <xdr:cNvSpPr txBox="1">
          <a:spLocks noChangeArrowheads="1"/>
        </xdr:cNvSpPr>
      </xdr:nvSpPr>
      <xdr:spPr bwMode="auto">
        <a:xfrm>
          <a:off x="2502354" y="397329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8</xdr:col>
      <xdr:colOff>19050</xdr:colOff>
      <xdr:row>74</xdr:row>
      <xdr:rowOff>9525</xdr:rowOff>
    </xdr:from>
    <xdr:to>
      <xdr:col>8</xdr:col>
      <xdr:colOff>742950</xdr:colOff>
      <xdr:row>74</xdr:row>
      <xdr:rowOff>76200</xdr:rowOff>
    </xdr:to>
    <xdr:sp macro="" textlink="">
      <xdr:nvSpPr>
        <xdr:cNvPr id="1170" name="Text 50">
          <a:extLst>
            <a:ext uri="{FF2B5EF4-FFF2-40B4-BE49-F238E27FC236}">
              <a16:creationId xmlns:a16="http://schemas.microsoft.com/office/drawing/2014/main" id="{00000000-0008-0000-0300-000092040000}"/>
            </a:ext>
          </a:extLst>
        </xdr:cNvPr>
        <xdr:cNvSpPr txBox="1">
          <a:spLocks noChangeArrowheads="1"/>
        </xdr:cNvSpPr>
      </xdr:nvSpPr>
      <xdr:spPr bwMode="auto">
        <a:xfrm>
          <a:off x="3706586" y="397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75</xdr:row>
      <xdr:rowOff>9525</xdr:rowOff>
    </xdr:from>
    <xdr:to>
      <xdr:col>8</xdr:col>
      <xdr:colOff>742950</xdr:colOff>
      <xdr:row>75</xdr:row>
      <xdr:rowOff>76200</xdr:rowOff>
    </xdr:to>
    <xdr:sp macro="" textlink="">
      <xdr:nvSpPr>
        <xdr:cNvPr id="1171" name="Text 53">
          <a:extLst>
            <a:ext uri="{FF2B5EF4-FFF2-40B4-BE49-F238E27FC236}">
              <a16:creationId xmlns:a16="http://schemas.microsoft.com/office/drawing/2014/main" id="{00000000-0008-0000-0300-000093040000}"/>
            </a:ext>
          </a:extLst>
        </xdr:cNvPr>
        <xdr:cNvSpPr txBox="1">
          <a:spLocks noChangeArrowheads="1"/>
        </xdr:cNvSpPr>
      </xdr:nvSpPr>
      <xdr:spPr bwMode="auto">
        <a:xfrm>
          <a:off x="3706586" y="587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76</xdr:row>
      <xdr:rowOff>9525</xdr:rowOff>
    </xdr:from>
    <xdr:to>
      <xdr:col>8</xdr:col>
      <xdr:colOff>742950</xdr:colOff>
      <xdr:row>76</xdr:row>
      <xdr:rowOff>76200</xdr:rowOff>
    </xdr:to>
    <xdr:sp macro="" textlink="">
      <xdr:nvSpPr>
        <xdr:cNvPr id="1172" name="Text 54">
          <a:extLst>
            <a:ext uri="{FF2B5EF4-FFF2-40B4-BE49-F238E27FC236}">
              <a16:creationId xmlns:a16="http://schemas.microsoft.com/office/drawing/2014/main" id="{00000000-0008-0000-0300-000094040000}"/>
            </a:ext>
          </a:extLst>
        </xdr:cNvPr>
        <xdr:cNvSpPr txBox="1">
          <a:spLocks noChangeArrowheads="1"/>
        </xdr:cNvSpPr>
      </xdr:nvSpPr>
      <xdr:spPr bwMode="auto">
        <a:xfrm>
          <a:off x="3706586" y="778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6</xdr:col>
      <xdr:colOff>19050</xdr:colOff>
      <xdr:row>76</xdr:row>
      <xdr:rowOff>9525</xdr:rowOff>
    </xdr:from>
    <xdr:to>
      <xdr:col>6</xdr:col>
      <xdr:colOff>742950</xdr:colOff>
      <xdr:row>76</xdr:row>
      <xdr:rowOff>76200</xdr:rowOff>
    </xdr:to>
    <xdr:sp macro="" textlink="">
      <xdr:nvSpPr>
        <xdr:cNvPr id="1173" name="Text 56">
          <a:extLst>
            <a:ext uri="{FF2B5EF4-FFF2-40B4-BE49-F238E27FC236}">
              <a16:creationId xmlns:a16="http://schemas.microsoft.com/office/drawing/2014/main" id="{00000000-0008-0000-0300-000095040000}"/>
            </a:ext>
          </a:extLst>
        </xdr:cNvPr>
        <xdr:cNvSpPr txBox="1">
          <a:spLocks noChangeArrowheads="1"/>
        </xdr:cNvSpPr>
      </xdr:nvSpPr>
      <xdr:spPr bwMode="auto">
        <a:xfrm>
          <a:off x="2502354" y="778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6</xdr:col>
      <xdr:colOff>19050</xdr:colOff>
      <xdr:row>77</xdr:row>
      <xdr:rowOff>9525</xdr:rowOff>
    </xdr:from>
    <xdr:to>
      <xdr:col>6</xdr:col>
      <xdr:colOff>742950</xdr:colOff>
      <xdr:row>77</xdr:row>
      <xdr:rowOff>76200</xdr:rowOff>
    </xdr:to>
    <xdr:sp macro="" textlink="">
      <xdr:nvSpPr>
        <xdr:cNvPr id="1174" name="Text 57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78</xdr:row>
      <xdr:rowOff>9525</xdr:rowOff>
    </xdr:from>
    <xdr:to>
      <xdr:col>6</xdr:col>
      <xdr:colOff>742950</xdr:colOff>
      <xdr:row>78</xdr:row>
      <xdr:rowOff>76200</xdr:rowOff>
    </xdr:to>
    <xdr:sp macro="" textlink="">
      <xdr:nvSpPr>
        <xdr:cNvPr id="1175" name="Text 58">
          <a:extLst>
            <a:ext uri="{FF2B5EF4-FFF2-40B4-BE49-F238E27FC236}">
              <a16:creationId xmlns:a16="http://schemas.microsoft.com/office/drawing/2014/main" id="{00000000-0008-0000-0300-000097040000}"/>
            </a:ext>
          </a:extLst>
        </xdr:cNvPr>
        <xdr:cNvSpPr txBox="1">
          <a:spLocks noChangeArrowheads="1"/>
        </xdr:cNvSpPr>
      </xdr:nvSpPr>
      <xdr:spPr bwMode="auto">
        <a:xfrm>
          <a:off x="2502354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74</xdr:row>
      <xdr:rowOff>9525</xdr:rowOff>
    </xdr:from>
    <xdr:to>
      <xdr:col>2</xdr:col>
      <xdr:colOff>47625</xdr:colOff>
      <xdr:row>74</xdr:row>
      <xdr:rowOff>85725</xdr:rowOff>
    </xdr:to>
    <xdr:sp macro="" textlink="">
      <xdr:nvSpPr>
        <xdr:cNvPr id="1176" name="Text 60">
          <a:extLst>
            <a:ext uri="{FF2B5EF4-FFF2-40B4-BE49-F238E27FC236}">
              <a16:creationId xmlns:a16="http://schemas.microsoft.com/office/drawing/2014/main" id="{00000000-0008-0000-0300-000098040000}"/>
            </a:ext>
          </a:extLst>
        </xdr:cNvPr>
        <xdr:cNvSpPr txBox="1">
          <a:spLocks noChangeArrowheads="1"/>
        </xdr:cNvSpPr>
      </xdr:nvSpPr>
      <xdr:spPr bwMode="auto">
        <a:xfrm>
          <a:off x="161925" y="397329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3</xdr:col>
      <xdr:colOff>19050</xdr:colOff>
      <xdr:row>74</xdr:row>
      <xdr:rowOff>9525</xdr:rowOff>
    </xdr:from>
    <xdr:to>
      <xdr:col>3</xdr:col>
      <xdr:colOff>742950</xdr:colOff>
      <xdr:row>74</xdr:row>
      <xdr:rowOff>76200</xdr:rowOff>
    </xdr:to>
    <xdr:sp macro="" textlink="">
      <xdr:nvSpPr>
        <xdr:cNvPr id="1177" name="Text 61">
          <a:extLst>
            <a:ext uri="{FF2B5EF4-FFF2-40B4-BE49-F238E27FC236}">
              <a16:creationId xmlns:a16="http://schemas.microsoft.com/office/drawing/2014/main" id="{00000000-0008-0000-0300-000099040000}"/>
            </a:ext>
          </a:extLst>
        </xdr:cNvPr>
        <xdr:cNvSpPr txBox="1">
          <a:spLocks noChangeArrowheads="1"/>
        </xdr:cNvSpPr>
      </xdr:nvSpPr>
      <xdr:spPr bwMode="auto">
        <a:xfrm>
          <a:off x="1366157" y="397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</xdr:col>
      <xdr:colOff>9525</xdr:colOff>
      <xdr:row>75</xdr:row>
      <xdr:rowOff>9525</xdr:rowOff>
    </xdr:from>
    <xdr:to>
      <xdr:col>3</xdr:col>
      <xdr:colOff>28575</xdr:colOff>
      <xdr:row>75</xdr:row>
      <xdr:rowOff>76200</xdr:rowOff>
    </xdr:to>
    <xdr:sp macro="" textlink="">
      <xdr:nvSpPr>
        <xdr:cNvPr id="1178" name="Text 62">
          <a:extLst>
            <a:ext uri="{FF2B5EF4-FFF2-40B4-BE49-F238E27FC236}">
              <a16:creationId xmlns:a16="http://schemas.microsoft.com/office/drawing/2014/main" id="{00000000-0008-0000-0300-00009A040000}"/>
            </a:ext>
          </a:extLst>
        </xdr:cNvPr>
        <xdr:cNvSpPr txBox="1">
          <a:spLocks noChangeArrowheads="1"/>
        </xdr:cNvSpPr>
      </xdr:nvSpPr>
      <xdr:spPr bwMode="auto">
        <a:xfrm>
          <a:off x="152400" y="587829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3</xdr:col>
      <xdr:colOff>19050</xdr:colOff>
      <xdr:row>75</xdr:row>
      <xdr:rowOff>9525</xdr:rowOff>
    </xdr:from>
    <xdr:to>
      <xdr:col>3</xdr:col>
      <xdr:colOff>742950</xdr:colOff>
      <xdr:row>75</xdr:row>
      <xdr:rowOff>76200</xdr:rowOff>
    </xdr:to>
    <xdr:sp macro="" textlink="">
      <xdr:nvSpPr>
        <xdr:cNvPr id="1179" name="Text 63">
          <a:extLst>
            <a:ext uri="{FF2B5EF4-FFF2-40B4-BE49-F238E27FC236}">
              <a16:creationId xmlns:a16="http://schemas.microsoft.com/office/drawing/2014/main" id="{00000000-0008-0000-0300-00009B040000}"/>
            </a:ext>
          </a:extLst>
        </xdr:cNvPr>
        <xdr:cNvSpPr txBox="1">
          <a:spLocks noChangeArrowheads="1"/>
        </xdr:cNvSpPr>
      </xdr:nvSpPr>
      <xdr:spPr bwMode="auto">
        <a:xfrm>
          <a:off x="1366157" y="587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m</a:t>
          </a:r>
        </a:p>
      </xdr:txBody>
    </xdr:sp>
    <xdr:clientData/>
  </xdr:twoCellAnchor>
  <xdr:twoCellAnchor>
    <xdr:from>
      <xdr:col>3</xdr:col>
      <xdr:colOff>19050</xdr:colOff>
      <xdr:row>76</xdr:row>
      <xdr:rowOff>9525</xdr:rowOff>
    </xdr:from>
    <xdr:to>
      <xdr:col>3</xdr:col>
      <xdr:colOff>742950</xdr:colOff>
      <xdr:row>76</xdr:row>
      <xdr:rowOff>76200</xdr:rowOff>
    </xdr:to>
    <xdr:sp macro="" textlink="">
      <xdr:nvSpPr>
        <xdr:cNvPr id="1180" name="Text 64">
          <a:extLst>
            <a:ext uri="{FF2B5EF4-FFF2-40B4-BE49-F238E27FC236}">
              <a16:creationId xmlns:a16="http://schemas.microsoft.com/office/drawing/2014/main" id="{00000000-0008-0000-0300-00009C040000}"/>
            </a:ext>
          </a:extLst>
        </xdr:cNvPr>
        <xdr:cNvSpPr txBox="1">
          <a:spLocks noChangeArrowheads="1"/>
        </xdr:cNvSpPr>
      </xdr:nvSpPr>
      <xdr:spPr bwMode="auto">
        <a:xfrm>
          <a:off x="1366157" y="778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</xdr:col>
      <xdr:colOff>19050</xdr:colOff>
      <xdr:row>76</xdr:row>
      <xdr:rowOff>9525</xdr:rowOff>
    </xdr:from>
    <xdr:to>
      <xdr:col>1</xdr:col>
      <xdr:colOff>742950</xdr:colOff>
      <xdr:row>76</xdr:row>
      <xdr:rowOff>76200</xdr:rowOff>
    </xdr:to>
    <xdr:sp macro="" textlink="">
      <xdr:nvSpPr>
        <xdr:cNvPr id="1181" name="Text 65">
          <a:extLst>
            <a:ext uri="{FF2B5EF4-FFF2-40B4-BE49-F238E27FC236}">
              <a16:creationId xmlns:a16="http://schemas.microsoft.com/office/drawing/2014/main" id="{00000000-0008-0000-0300-00009D040000}"/>
            </a:ext>
          </a:extLst>
        </xdr:cNvPr>
        <xdr:cNvSpPr txBox="1">
          <a:spLocks noChangeArrowheads="1"/>
        </xdr:cNvSpPr>
      </xdr:nvSpPr>
      <xdr:spPr bwMode="auto">
        <a:xfrm>
          <a:off x="161925" y="778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1</xdr:col>
      <xdr:colOff>19050</xdr:colOff>
      <xdr:row>77</xdr:row>
      <xdr:rowOff>9525</xdr:rowOff>
    </xdr:from>
    <xdr:to>
      <xdr:col>1</xdr:col>
      <xdr:colOff>742950</xdr:colOff>
      <xdr:row>77</xdr:row>
      <xdr:rowOff>76200</xdr:rowOff>
    </xdr:to>
    <xdr:sp macro="" textlink="">
      <xdr:nvSpPr>
        <xdr:cNvPr id="1182" name="Text 66">
          <a:extLst>
            <a:ext uri="{FF2B5EF4-FFF2-40B4-BE49-F238E27FC236}">
              <a16:creationId xmlns:a16="http://schemas.microsoft.com/office/drawing/2014/main" id="{00000000-0008-0000-0300-00009E04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78</xdr:row>
      <xdr:rowOff>9525</xdr:rowOff>
    </xdr:from>
    <xdr:to>
      <xdr:col>1</xdr:col>
      <xdr:colOff>742950</xdr:colOff>
      <xdr:row>78</xdr:row>
      <xdr:rowOff>76200</xdr:rowOff>
    </xdr:to>
    <xdr:sp macro="" textlink="">
      <xdr:nvSpPr>
        <xdr:cNvPr id="1183" name="Text 67">
          <a:extLst>
            <a:ext uri="{FF2B5EF4-FFF2-40B4-BE49-F238E27FC236}">
              <a16:creationId xmlns:a16="http://schemas.microsoft.com/office/drawing/2014/main" id="{00000000-0008-0000-0300-00009F040000}"/>
            </a:ext>
          </a:extLst>
        </xdr:cNvPr>
        <xdr:cNvSpPr txBox="1">
          <a:spLocks noChangeArrowheads="1"/>
        </xdr:cNvSpPr>
      </xdr:nvSpPr>
      <xdr:spPr bwMode="auto">
        <a:xfrm>
          <a:off x="161925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82</xdr:row>
      <xdr:rowOff>9525</xdr:rowOff>
    </xdr:from>
    <xdr:to>
      <xdr:col>7</xdr:col>
      <xdr:colOff>47625</xdr:colOff>
      <xdr:row>82</xdr:row>
      <xdr:rowOff>85725</xdr:rowOff>
    </xdr:to>
    <xdr:sp macro="" textlink="">
      <xdr:nvSpPr>
        <xdr:cNvPr id="1184" name="Text 69">
          <a:extLst>
            <a:ext uri="{FF2B5EF4-FFF2-40B4-BE49-F238E27FC236}">
              <a16:creationId xmlns:a16="http://schemas.microsoft.com/office/drawing/2014/main" id="{00000000-0008-0000-0300-0000A0040000}"/>
            </a:ext>
          </a:extLst>
        </xdr:cNvPr>
        <xdr:cNvSpPr txBox="1">
          <a:spLocks noChangeArrowheads="1"/>
        </xdr:cNvSpPr>
      </xdr:nvSpPr>
      <xdr:spPr bwMode="auto">
        <a:xfrm>
          <a:off x="2502354" y="1934936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8</xdr:col>
      <xdr:colOff>19050</xdr:colOff>
      <xdr:row>82</xdr:row>
      <xdr:rowOff>9525</xdr:rowOff>
    </xdr:from>
    <xdr:to>
      <xdr:col>8</xdr:col>
      <xdr:colOff>742950</xdr:colOff>
      <xdr:row>82</xdr:row>
      <xdr:rowOff>76200</xdr:rowOff>
    </xdr:to>
    <xdr:sp macro="" textlink="">
      <xdr:nvSpPr>
        <xdr:cNvPr id="1185" name="Text 70">
          <a:extLst>
            <a:ext uri="{FF2B5EF4-FFF2-40B4-BE49-F238E27FC236}">
              <a16:creationId xmlns:a16="http://schemas.microsoft.com/office/drawing/2014/main" id="{00000000-0008-0000-0300-0000A1040000}"/>
            </a:ext>
          </a:extLst>
        </xdr:cNvPr>
        <xdr:cNvSpPr txBox="1">
          <a:spLocks noChangeArrowheads="1"/>
        </xdr:cNvSpPr>
      </xdr:nvSpPr>
      <xdr:spPr bwMode="auto">
        <a:xfrm>
          <a:off x="3706586" y="1934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83</xdr:row>
      <xdr:rowOff>9525</xdr:rowOff>
    </xdr:from>
    <xdr:to>
      <xdr:col>8</xdr:col>
      <xdr:colOff>742950</xdr:colOff>
      <xdr:row>83</xdr:row>
      <xdr:rowOff>76200</xdr:rowOff>
    </xdr:to>
    <xdr:sp macro="" textlink="">
      <xdr:nvSpPr>
        <xdr:cNvPr id="1186" name="Text 72">
          <a:extLst>
            <a:ext uri="{FF2B5EF4-FFF2-40B4-BE49-F238E27FC236}">
              <a16:creationId xmlns:a16="http://schemas.microsoft.com/office/drawing/2014/main" id="{00000000-0008-0000-0300-0000A2040000}"/>
            </a:ext>
          </a:extLst>
        </xdr:cNvPr>
        <xdr:cNvSpPr txBox="1">
          <a:spLocks noChangeArrowheads="1"/>
        </xdr:cNvSpPr>
      </xdr:nvSpPr>
      <xdr:spPr bwMode="auto">
        <a:xfrm>
          <a:off x="3706586" y="2125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84</xdr:row>
      <xdr:rowOff>9525</xdr:rowOff>
    </xdr:from>
    <xdr:to>
      <xdr:col>8</xdr:col>
      <xdr:colOff>742950</xdr:colOff>
      <xdr:row>84</xdr:row>
      <xdr:rowOff>76200</xdr:rowOff>
    </xdr:to>
    <xdr:sp macro="" textlink="">
      <xdr:nvSpPr>
        <xdr:cNvPr id="1187" name="Text 73">
          <a:extLst>
            <a:ext uri="{FF2B5EF4-FFF2-40B4-BE49-F238E27FC236}">
              <a16:creationId xmlns:a16="http://schemas.microsoft.com/office/drawing/2014/main" id="{00000000-0008-0000-0300-0000A3040000}"/>
            </a:ext>
          </a:extLst>
        </xdr:cNvPr>
        <xdr:cNvSpPr txBox="1">
          <a:spLocks noChangeArrowheads="1"/>
        </xdr:cNvSpPr>
      </xdr:nvSpPr>
      <xdr:spPr bwMode="auto">
        <a:xfrm>
          <a:off x="3706586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6</xdr:col>
      <xdr:colOff>19050</xdr:colOff>
      <xdr:row>84</xdr:row>
      <xdr:rowOff>9525</xdr:rowOff>
    </xdr:from>
    <xdr:to>
      <xdr:col>6</xdr:col>
      <xdr:colOff>742950</xdr:colOff>
      <xdr:row>84</xdr:row>
      <xdr:rowOff>76200</xdr:rowOff>
    </xdr:to>
    <xdr:sp macro="" textlink="">
      <xdr:nvSpPr>
        <xdr:cNvPr id="1188" name="Text 74">
          <a:extLst>
            <a:ext uri="{FF2B5EF4-FFF2-40B4-BE49-F238E27FC236}">
              <a16:creationId xmlns:a16="http://schemas.microsoft.com/office/drawing/2014/main" id="{00000000-0008-0000-0300-0000A4040000}"/>
            </a:ext>
          </a:extLst>
        </xdr:cNvPr>
        <xdr:cNvSpPr txBox="1">
          <a:spLocks noChangeArrowheads="1"/>
        </xdr:cNvSpPr>
      </xdr:nvSpPr>
      <xdr:spPr bwMode="auto">
        <a:xfrm>
          <a:off x="2502354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6</xdr:col>
      <xdr:colOff>19050</xdr:colOff>
      <xdr:row>86</xdr:row>
      <xdr:rowOff>9525</xdr:rowOff>
    </xdr:from>
    <xdr:to>
      <xdr:col>6</xdr:col>
      <xdr:colOff>742950</xdr:colOff>
      <xdr:row>86</xdr:row>
      <xdr:rowOff>76200</xdr:rowOff>
    </xdr:to>
    <xdr:sp macro="" textlink="">
      <xdr:nvSpPr>
        <xdr:cNvPr id="1189" name="Text 76">
          <a:extLst>
            <a:ext uri="{FF2B5EF4-FFF2-40B4-BE49-F238E27FC236}">
              <a16:creationId xmlns:a16="http://schemas.microsoft.com/office/drawing/2014/main" id="{00000000-0008-0000-0300-0000A5040000}"/>
            </a:ext>
          </a:extLst>
        </xdr:cNvPr>
        <xdr:cNvSpPr txBox="1">
          <a:spLocks noChangeArrowheads="1"/>
        </xdr:cNvSpPr>
      </xdr:nvSpPr>
      <xdr:spPr bwMode="auto">
        <a:xfrm>
          <a:off x="2502354" y="2696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82</xdr:row>
      <xdr:rowOff>9525</xdr:rowOff>
    </xdr:from>
    <xdr:to>
      <xdr:col>2</xdr:col>
      <xdr:colOff>47625</xdr:colOff>
      <xdr:row>82</xdr:row>
      <xdr:rowOff>85725</xdr:rowOff>
    </xdr:to>
    <xdr:sp macro="" textlink="">
      <xdr:nvSpPr>
        <xdr:cNvPr id="1190" name="Text 78">
          <a:extLst>
            <a:ext uri="{FF2B5EF4-FFF2-40B4-BE49-F238E27FC236}">
              <a16:creationId xmlns:a16="http://schemas.microsoft.com/office/drawing/2014/main" id="{00000000-0008-0000-0300-0000A6040000}"/>
            </a:ext>
          </a:extLst>
        </xdr:cNvPr>
        <xdr:cNvSpPr txBox="1">
          <a:spLocks noChangeArrowheads="1"/>
        </xdr:cNvSpPr>
      </xdr:nvSpPr>
      <xdr:spPr bwMode="auto">
        <a:xfrm>
          <a:off x="161925" y="1934936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3</xdr:col>
      <xdr:colOff>19050</xdr:colOff>
      <xdr:row>82</xdr:row>
      <xdr:rowOff>9525</xdr:rowOff>
    </xdr:from>
    <xdr:to>
      <xdr:col>3</xdr:col>
      <xdr:colOff>742950</xdr:colOff>
      <xdr:row>82</xdr:row>
      <xdr:rowOff>76200</xdr:rowOff>
    </xdr:to>
    <xdr:sp macro="" textlink="">
      <xdr:nvSpPr>
        <xdr:cNvPr id="1191" name="Text 79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SpPr txBox="1">
          <a:spLocks noChangeArrowheads="1"/>
        </xdr:cNvSpPr>
      </xdr:nvSpPr>
      <xdr:spPr bwMode="auto">
        <a:xfrm>
          <a:off x="1366157" y="1934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83</xdr:row>
      <xdr:rowOff>9525</xdr:rowOff>
    </xdr:from>
    <xdr:to>
      <xdr:col>3</xdr:col>
      <xdr:colOff>742950</xdr:colOff>
      <xdr:row>83</xdr:row>
      <xdr:rowOff>76200</xdr:rowOff>
    </xdr:to>
    <xdr:sp macro="" textlink="">
      <xdr:nvSpPr>
        <xdr:cNvPr id="1192" name="Text 81">
          <a:extLst>
            <a:ext uri="{FF2B5EF4-FFF2-40B4-BE49-F238E27FC236}">
              <a16:creationId xmlns:a16="http://schemas.microsoft.com/office/drawing/2014/main" id="{00000000-0008-0000-0300-0000A8040000}"/>
            </a:ext>
          </a:extLst>
        </xdr:cNvPr>
        <xdr:cNvSpPr txBox="1">
          <a:spLocks noChangeArrowheads="1"/>
        </xdr:cNvSpPr>
      </xdr:nvSpPr>
      <xdr:spPr bwMode="auto">
        <a:xfrm>
          <a:off x="1366157" y="2125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84</xdr:row>
      <xdr:rowOff>9525</xdr:rowOff>
    </xdr:from>
    <xdr:to>
      <xdr:col>3</xdr:col>
      <xdr:colOff>742950</xdr:colOff>
      <xdr:row>84</xdr:row>
      <xdr:rowOff>76200</xdr:rowOff>
    </xdr:to>
    <xdr:sp macro="" textlink="">
      <xdr:nvSpPr>
        <xdr:cNvPr id="1193" name="Text 82">
          <a:extLst>
            <a:ext uri="{FF2B5EF4-FFF2-40B4-BE49-F238E27FC236}">
              <a16:creationId xmlns:a16="http://schemas.microsoft.com/office/drawing/2014/main" id="{00000000-0008-0000-0300-0000A9040000}"/>
            </a:ext>
          </a:extLst>
        </xdr:cNvPr>
        <xdr:cNvSpPr txBox="1">
          <a:spLocks noChangeArrowheads="1"/>
        </xdr:cNvSpPr>
      </xdr:nvSpPr>
      <xdr:spPr bwMode="auto">
        <a:xfrm>
          <a:off x="1366157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</xdr:col>
      <xdr:colOff>19050</xdr:colOff>
      <xdr:row>84</xdr:row>
      <xdr:rowOff>9525</xdr:rowOff>
    </xdr:from>
    <xdr:to>
      <xdr:col>1</xdr:col>
      <xdr:colOff>742950</xdr:colOff>
      <xdr:row>84</xdr:row>
      <xdr:rowOff>76200</xdr:rowOff>
    </xdr:to>
    <xdr:sp macro="" textlink="">
      <xdr:nvSpPr>
        <xdr:cNvPr id="1194" name="Text 83">
          <a:extLst>
            <a:ext uri="{FF2B5EF4-FFF2-40B4-BE49-F238E27FC236}">
              <a16:creationId xmlns:a16="http://schemas.microsoft.com/office/drawing/2014/main" id="{00000000-0008-0000-0300-0000AA040000}"/>
            </a:ext>
          </a:extLst>
        </xdr:cNvPr>
        <xdr:cNvSpPr txBox="1">
          <a:spLocks noChangeArrowheads="1"/>
        </xdr:cNvSpPr>
      </xdr:nvSpPr>
      <xdr:spPr bwMode="auto">
        <a:xfrm>
          <a:off x="161925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1</xdr:col>
      <xdr:colOff>19050</xdr:colOff>
      <xdr:row>77</xdr:row>
      <xdr:rowOff>9525</xdr:rowOff>
    </xdr:from>
    <xdr:to>
      <xdr:col>1</xdr:col>
      <xdr:colOff>742950</xdr:colOff>
      <xdr:row>77</xdr:row>
      <xdr:rowOff>76200</xdr:rowOff>
    </xdr:to>
    <xdr:sp macro="" textlink="">
      <xdr:nvSpPr>
        <xdr:cNvPr id="1195" name="Text 84">
          <a:extLst>
            <a:ext uri="{FF2B5EF4-FFF2-40B4-BE49-F238E27FC236}">
              <a16:creationId xmlns:a16="http://schemas.microsoft.com/office/drawing/2014/main" id="{00000000-0008-0000-0300-0000AB04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86</xdr:row>
      <xdr:rowOff>9525</xdr:rowOff>
    </xdr:from>
    <xdr:to>
      <xdr:col>1</xdr:col>
      <xdr:colOff>742950</xdr:colOff>
      <xdr:row>86</xdr:row>
      <xdr:rowOff>76200</xdr:rowOff>
    </xdr:to>
    <xdr:sp macro="" textlink="">
      <xdr:nvSpPr>
        <xdr:cNvPr id="1196" name="Text 85">
          <a:extLst>
            <a:ext uri="{FF2B5EF4-FFF2-40B4-BE49-F238E27FC236}">
              <a16:creationId xmlns:a16="http://schemas.microsoft.com/office/drawing/2014/main" id="{00000000-0008-0000-0300-0000AC040000}"/>
            </a:ext>
          </a:extLst>
        </xdr:cNvPr>
        <xdr:cNvSpPr txBox="1">
          <a:spLocks noChangeArrowheads="1"/>
        </xdr:cNvSpPr>
      </xdr:nvSpPr>
      <xdr:spPr bwMode="auto">
        <a:xfrm>
          <a:off x="161925" y="2696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90</xdr:row>
      <xdr:rowOff>9525</xdr:rowOff>
    </xdr:from>
    <xdr:to>
      <xdr:col>7</xdr:col>
      <xdr:colOff>47625</xdr:colOff>
      <xdr:row>90</xdr:row>
      <xdr:rowOff>85725</xdr:rowOff>
    </xdr:to>
    <xdr:sp macro="" textlink="">
      <xdr:nvSpPr>
        <xdr:cNvPr id="1197" name="Text 87">
          <a:extLst>
            <a:ext uri="{FF2B5EF4-FFF2-40B4-BE49-F238E27FC236}">
              <a16:creationId xmlns:a16="http://schemas.microsoft.com/office/drawing/2014/main" id="{00000000-0008-0000-0300-0000AD040000}"/>
            </a:ext>
          </a:extLst>
        </xdr:cNvPr>
        <xdr:cNvSpPr txBox="1">
          <a:spLocks noChangeArrowheads="1"/>
        </xdr:cNvSpPr>
      </xdr:nvSpPr>
      <xdr:spPr bwMode="auto">
        <a:xfrm>
          <a:off x="2502354" y="3472543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8</xdr:col>
      <xdr:colOff>19050</xdr:colOff>
      <xdr:row>92</xdr:row>
      <xdr:rowOff>9525</xdr:rowOff>
    </xdr:from>
    <xdr:to>
      <xdr:col>8</xdr:col>
      <xdr:colOff>742950</xdr:colOff>
      <xdr:row>92</xdr:row>
      <xdr:rowOff>76200</xdr:rowOff>
    </xdr:to>
    <xdr:sp macro="" textlink="">
      <xdr:nvSpPr>
        <xdr:cNvPr id="1198" name="Text 91">
          <a:extLst>
            <a:ext uri="{FF2B5EF4-FFF2-40B4-BE49-F238E27FC236}">
              <a16:creationId xmlns:a16="http://schemas.microsoft.com/office/drawing/2014/main" id="{00000000-0008-0000-0300-0000AE040000}"/>
            </a:ext>
          </a:extLst>
        </xdr:cNvPr>
        <xdr:cNvSpPr txBox="1">
          <a:spLocks noChangeArrowheads="1"/>
        </xdr:cNvSpPr>
      </xdr:nvSpPr>
      <xdr:spPr bwMode="auto">
        <a:xfrm>
          <a:off x="3706586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6</xdr:col>
      <xdr:colOff>19050</xdr:colOff>
      <xdr:row>92</xdr:row>
      <xdr:rowOff>9525</xdr:rowOff>
    </xdr:from>
    <xdr:to>
      <xdr:col>6</xdr:col>
      <xdr:colOff>742950</xdr:colOff>
      <xdr:row>92</xdr:row>
      <xdr:rowOff>76200</xdr:rowOff>
    </xdr:to>
    <xdr:sp macro="" textlink="">
      <xdr:nvSpPr>
        <xdr:cNvPr id="1199" name="Text 92">
          <a:extLst>
            <a:ext uri="{FF2B5EF4-FFF2-40B4-BE49-F238E27FC236}">
              <a16:creationId xmlns:a16="http://schemas.microsoft.com/office/drawing/2014/main" id="{00000000-0008-0000-0300-0000AF040000}"/>
            </a:ext>
          </a:extLst>
        </xdr:cNvPr>
        <xdr:cNvSpPr txBox="1">
          <a:spLocks noChangeArrowheads="1"/>
        </xdr:cNvSpPr>
      </xdr:nvSpPr>
      <xdr:spPr bwMode="auto">
        <a:xfrm>
          <a:off x="2502354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6</xdr:col>
      <xdr:colOff>19050</xdr:colOff>
      <xdr:row>94</xdr:row>
      <xdr:rowOff>9525</xdr:rowOff>
    </xdr:from>
    <xdr:to>
      <xdr:col>6</xdr:col>
      <xdr:colOff>742950</xdr:colOff>
      <xdr:row>94</xdr:row>
      <xdr:rowOff>76200</xdr:rowOff>
    </xdr:to>
    <xdr:sp macro="" textlink="">
      <xdr:nvSpPr>
        <xdr:cNvPr id="1200" name="Text 94">
          <a:extLst>
            <a:ext uri="{FF2B5EF4-FFF2-40B4-BE49-F238E27FC236}">
              <a16:creationId xmlns:a16="http://schemas.microsoft.com/office/drawing/2014/main" id="{00000000-0008-0000-0300-0000B0040000}"/>
            </a:ext>
          </a:extLst>
        </xdr:cNvPr>
        <xdr:cNvSpPr txBox="1">
          <a:spLocks noChangeArrowheads="1"/>
        </xdr:cNvSpPr>
      </xdr:nvSpPr>
      <xdr:spPr bwMode="auto">
        <a:xfrm>
          <a:off x="2502354" y="4234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90</xdr:row>
      <xdr:rowOff>9525</xdr:rowOff>
    </xdr:from>
    <xdr:to>
      <xdr:col>2</xdr:col>
      <xdr:colOff>47625</xdr:colOff>
      <xdr:row>90</xdr:row>
      <xdr:rowOff>85725</xdr:rowOff>
    </xdr:to>
    <xdr:sp macro="" textlink="">
      <xdr:nvSpPr>
        <xdr:cNvPr id="1201" name="Text 96">
          <a:extLst>
            <a:ext uri="{FF2B5EF4-FFF2-40B4-BE49-F238E27FC236}">
              <a16:creationId xmlns:a16="http://schemas.microsoft.com/office/drawing/2014/main" id="{00000000-0008-0000-0300-0000B1040000}"/>
            </a:ext>
          </a:extLst>
        </xdr:cNvPr>
        <xdr:cNvSpPr txBox="1">
          <a:spLocks noChangeArrowheads="1"/>
        </xdr:cNvSpPr>
      </xdr:nvSpPr>
      <xdr:spPr bwMode="auto">
        <a:xfrm>
          <a:off x="161925" y="3472543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3</xdr:col>
      <xdr:colOff>19050</xdr:colOff>
      <xdr:row>90</xdr:row>
      <xdr:rowOff>9525</xdr:rowOff>
    </xdr:from>
    <xdr:to>
      <xdr:col>3</xdr:col>
      <xdr:colOff>742950</xdr:colOff>
      <xdr:row>90</xdr:row>
      <xdr:rowOff>76200</xdr:rowOff>
    </xdr:to>
    <xdr:sp macro="" textlink="">
      <xdr:nvSpPr>
        <xdr:cNvPr id="1202" name="Text 97">
          <a:extLst>
            <a:ext uri="{FF2B5EF4-FFF2-40B4-BE49-F238E27FC236}">
              <a16:creationId xmlns:a16="http://schemas.microsoft.com/office/drawing/2014/main" id="{00000000-0008-0000-0300-0000B2040000}"/>
            </a:ext>
          </a:extLst>
        </xdr:cNvPr>
        <xdr:cNvSpPr txBox="1">
          <a:spLocks noChangeArrowheads="1"/>
        </xdr:cNvSpPr>
      </xdr:nvSpPr>
      <xdr:spPr bwMode="auto">
        <a:xfrm>
          <a:off x="1366157" y="3472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91</xdr:row>
      <xdr:rowOff>9525</xdr:rowOff>
    </xdr:from>
    <xdr:to>
      <xdr:col>3</xdr:col>
      <xdr:colOff>742950</xdr:colOff>
      <xdr:row>91</xdr:row>
      <xdr:rowOff>76200</xdr:rowOff>
    </xdr:to>
    <xdr:sp macro="" textlink="">
      <xdr:nvSpPr>
        <xdr:cNvPr id="1203" name="Text 99">
          <a:extLst>
            <a:ext uri="{FF2B5EF4-FFF2-40B4-BE49-F238E27FC236}">
              <a16:creationId xmlns:a16="http://schemas.microsoft.com/office/drawing/2014/main" id="{00000000-0008-0000-0300-0000B3040000}"/>
            </a:ext>
          </a:extLst>
        </xdr:cNvPr>
        <xdr:cNvSpPr txBox="1">
          <a:spLocks noChangeArrowheads="1"/>
        </xdr:cNvSpPr>
      </xdr:nvSpPr>
      <xdr:spPr bwMode="auto">
        <a:xfrm>
          <a:off x="1366157" y="3663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92</xdr:row>
      <xdr:rowOff>9525</xdr:rowOff>
    </xdr:from>
    <xdr:to>
      <xdr:col>3</xdr:col>
      <xdr:colOff>742950</xdr:colOff>
      <xdr:row>92</xdr:row>
      <xdr:rowOff>76200</xdr:rowOff>
    </xdr:to>
    <xdr:sp macro="" textlink="">
      <xdr:nvSpPr>
        <xdr:cNvPr id="1204" name="Text 100">
          <a:extLst>
            <a:ext uri="{FF2B5EF4-FFF2-40B4-BE49-F238E27FC236}">
              <a16:creationId xmlns:a16="http://schemas.microsoft.com/office/drawing/2014/main" id="{00000000-0008-0000-0300-0000B4040000}"/>
            </a:ext>
          </a:extLst>
        </xdr:cNvPr>
        <xdr:cNvSpPr txBox="1">
          <a:spLocks noChangeArrowheads="1"/>
        </xdr:cNvSpPr>
      </xdr:nvSpPr>
      <xdr:spPr bwMode="auto">
        <a:xfrm>
          <a:off x="1366157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</xdr:col>
      <xdr:colOff>19050</xdr:colOff>
      <xdr:row>92</xdr:row>
      <xdr:rowOff>9525</xdr:rowOff>
    </xdr:from>
    <xdr:to>
      <xdr:col>1</xdr:col>
      <xdr:colOff>742950</xdr:colOff>
      <xdr:row>92</xdr:row>
      <xdr:rowOff>76200</xdr:rowOff>
    </xdr:to>
    <xdr:sp macro="" textlink="">
      <xdr:nvSpPr>
        <xdr:cNvPr id="1205" name="Text 101">
          <a:extLst>
            <a:ext uri="{FF2B5EF4-FFF2-40B4-BE49-F238E27FC236}">
              <a16:creationId xmlns:a16="http://schemas.microsoft.com/office/drawing/2014/main" id="{00000000-0008-0000-0300-0000B5040000}"/>
            </a:ext>
          </a:extLst>
        </xdr:cNvPr>
        <xdr:cNvSpPr txBox="1">
          <a:spLocks noChangeArrowheads="1"/>
        </xdr:cNvSpPr>
      </xdr:nvSpPr>
      <xdr:spPr bwMode="auto">
        <a:xfrm>
          <a:off x="161925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1</xdr:col>
      <xdr:colOff>19050</xdr:colOff>
      <xdr:row>93</xdr:row>
      <xdr:rowOff>9525</xdr:rowOff>
    </xdr:from>
    <xdr:to>
      <xdr:col>1</xdr:col>
      <xdr:colOff>742950</xdr:colOff>
      <xdr:row>93</xdr:row>
      <xdr:rowOff>76200</xdr:rowOff>
    </xdr:to>
    <xdr:sp macro="" textlink="">
      <xdr:nvSpPr>
        <xdr:cNvPr id="1206" name="Text 102">
          <a:extLst>
            <a:ext uri="{FF2B5EF4-FFF2-40B4-BE49-F238E27FC236}">
              <a16:creationId xmlns:a16="http://schemas.microsoft.com/office/drawing/2014/main" id="{00000000-0008-0000-0300-0000B6040000}"/>
            </a:ext>
          </a:extLst>
        </xdr:cNvPr>
        <xdr:cNvSpPr txBox="1">
          <a:spLocks noChangeArrowheads="1"/>
        </xdr:cNvSpPr>
      </xdr:nvSpPr>
      <xdr:spPr bwMode="auto">
        <a:xfrm>
          <a:off x="161925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94</xdr:row>
      <xdr:rowOff>9525</xdr:rowOff>
    </xdr:from>
    <xdr:to>
      <xdr:col>1</xdr:col>
      <xdr:colOff>742950</xdr:colOff>
      <xdr:row>94</xdr:row>
      <xdr:rowOff>76200</xdr:rowOff>
    </xdr:to>
    <xdr:sp macro="" textlink="">
      <xdr:nvSpPr>
        <xdr:cNvPr id="1207" name="Text 103">
          <a:extLst>
            <a:ext uri="{FF2B5EF4-FFF2-40B4-BE49-F238E27FC236}">
              <a16:creationId xmlns:a16="http://schemas.microsoft.com/office/drawing/2014/main" id="{00000000-0008-0000-0300-0000B7040000}"/>
            </a:ext>
          </a:extLst>
        </xdr:cNvPr>
        <xdr:cNvSpPr txBox="1">
          <a:spLocks noChangeArrowheads="1"/>
        </xdr:cNvSpPr>
      </xdr:nvSpPr>
      <xdr:spPr bwMode="auto">
        <a:xfrm>
          <a:off x="161925" y="4234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74</xdr:row>
      <xdr:rowOff>9525</xdr:rowOff>
    </xdr:from>
    <xdr:to>
      <xdr:col>12</xdr:col>
      <xdr:colOff>47625</xdr:colOff>
      <xdr:row>74</xdr:row>
      <xdr:rowOff>85725</xdr:rowOff>
    </xdr:to>
    <xdr:sp macro="" textlink="">
      <xdr:nvSpPr>
        <xdr:cNvPr id="1208" name="Text 160">
          <a:extLst>
            <a:ext uri="{FF2B5EF4-FFF2-40B4-BE49-F238E27FC236}">
              <a16:creationId xmlns:a16="http://schemas.microsoft.com/office/drawing/2014/main" id="{00000000-0008-0000-0300-0000B8040000}"/>
            </a:ext>
          </a:extLst>
        </xdr:cNvPr>
        <xdr:cNvSpPr txBox="1">
          <a:spLocks noChangeArrowheads="1"/>
        </xdr:cNvSpPr>
      </xdr:nvSpPr>
      <xdr:spPr bwMode="auto">
        <a:xfrm>
          <a:off x="4842782" y="397329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13</xdr:col>
      <xdr:colOff>19050</xdr:colOff>
      <xdr:row>74</xdr:row>
      <xdr:rowOff>9525</xdr:rowOff>
    </xdr:from>
    <xdr:to>
      <xdr:col>13</xdr:col>
      <xdr:colOff>742950</xdr:colOff>
      <xdr:row>74</xdr:row>
      <xdr:rowOff>76200</xdr:rowOff>
    </xdr:to>
    <xdr:sp macro="" textlink="">
      <xdr:nvSpPr>
        <xdr:cNvPr id="1209" name="Text 161">
          <a:extLst>
            <a:ext uri="{FF2B5EF4-FFF2-40B4-BE49-F238E27FC236}">
              <a16:creationId xmlns:a16="http://schemas.microsoft.com/office/drawing/2014/main" id="{00000000-0008-0000-0300-0000B9040000}"/>
            </a:ext>
          </a:extLst>
        </xdr:cNvPr>
        <xdr:cNvSpPr txBox="1">
          <a:spLocks noChangeArrowheads="1"/>
        </xdr:cNvSpPr>
      </xdr:nvSpPr>
      <xdr:spPr bwMode="auto">
        <a:xfrm>
          <a:off x="6047014" y="397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75</xdr:row>
      <xdr:rowOff>9525</xdr:rowOff>
    </xdr:from>
    <xdr:to>
      <xdr:col>13</xdr:col>
      <xdr:colOff>742950</xdr:colOff>
      <xdr:row>75</xdr:row>
      <xdr:rowOff>76200</xdr:rowOff>
    </xdr:to>
    <xdr:sp macro="" textlink="">
      <xdr:nvSpPr>
        <xdr:cNvPr id="1210" name="Text 163">
          <a:extLst>
            <a:ext uri="{FF2B5EF4-FFF2-40B4-BE49-F238E27FC236}">
              <a16:creationId xmlns:a16="http://schemas.microsoft.com/office/drawing/2014/main" id="{00000000-0008-0000-0300-0000BA040000}"/>
            </a:ext>
          </a:extLst>
        </xdr:cNvPr>
        <xdr:cNvSpPr txBox="1">
          <a:spLocks noChangeArrowheads="1"/>
        </xdr:cNvSpPr>
      </xdr:nvSpPr>
      <xdr:spPr bwMode="auto">
        <a:xfrm>
          <a:off x="6047014" y="587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11</xdr:col>
      <xdr:colOff>19050</xdr:colOff>
      <xdr:row>76</xdr:row>
      <xdr:rowOff>9525</xdr:rowOff>
    </xdr:from>
    <xdr:to>
      <xdr:col>11</xdr:col>
      <xdr:colOff>742950</xdr:colOff>
      <xdr:row>76</xdr:row>
      <xdr:rowOff>76200</xdr:rowOff>
    </xdr:to>
    <xdr:sp macro="" textlink="">
      <xdr:nvSpPr>
        <xdr:cNvPr id="1211" name="Text 165">
          <a:extLst>
            <a:ext uri="{FF2B5EF4-FFF2-40B4-BE49-F238E27FC236}">
              <a16:creationId xmlns:a16="http://schemas.microsoft.com/office/drawing/2014/main" id="{00000000-0008-0000-0300-0000BB040000}"/>
            </a:ext>
          </a:extLst>
        </xdr:cNvPr>
        <xdr:cNvSpPr txBox="1">
          <a:spLocks noChangeArrowheads="1"/>
        </xdr:cNvSpPr>
      </xdr:nvSpPr>
      <xdr:spPr bwMode="auto">
        <a:xfrm>
          <a:off x="4842782" y="778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11</xdr:col>
      <xdr:colOff>19050</xdr:colOff>
      <xdr:row>77</xdr:row>
      <xdr:rowOff>9525</xdr:rowOff>
    </xdr:from>
    <xdr:to>
      <xdr:col>11</xdr:col>
      <xdr:colOff>742950</xdr:colOff>
      <xdr:row>77</xdr:row>
      <xdr:rowOff>76200</xdr:rowOff>
    </xdr:to>
    <xdr:sp macro="" textlink="">
      <xdr:nvSpPr>
        <xdr:cNvPr id="1212" name="Text 166">
          <a:extLst>
            <a:ext uri="{FF2B5EF4-FFF2-40B4-BE49-F238E27FC236}">
              <a16:creationId xmlns:a16="http://schemas.microsoft.com/office/drawing/2014/main" id="{00000000-0008-0000-0300-0000BC04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78</xdr:row>
      <xdr:rowOff>9525</xdr:rowOff>
    </xdr:from>
    <xdr:to>
      <xdr:col>11</xdr:col>
      <xdr:colOff>742950</xdr:colOff>
      <xdr:row>78</xdr:row>
      <xdr:rowOff>76200</xdr:rowOff>
    </xdr:to>
    <xdr:sp macro="" textlink="">
      <xdr:nvSpPr>
        <xdr:cNvPr id="1213" name="Text 167">
          <a:extLst>
            <a:ext uri="{FF2B5EF4-FFF2-40B4-BE49-F238E27FC236}">
              <a16:creationId xmlns:a16="http://schemas.microsoft.com/office/drawing/2014/main" id="{00000000-0008-0000-0300-0000BD040000}"/>
            </a:ext>
          </a:extLst>
        </xdr:cNvPr>
        <xdr:cNvSpPr txBox="1">
          <a:spLocks noChangeArrowheads="1"/>
        </xdr:cNvSpPr>
      </xdr:nvSpPr>
      <xdr:spPr bwMode="auto">
        <a:xfrm>
          <a:off x="4842782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82</xdr:row>
      <xdr:rowOff>9525</xdr:rowOff>
    </xdr:from>
    <xdr:to>
      <xdr:col>12</xdr:col>
      <xdr:colOff>47625</xdr:colOff>
      <xdr:row>82</xdr:row>
      <xdr:rowOff>85725</xdr:rowOff>
    </xdr:to>
    <xdr:sp macro="" textlink="">
      <xdr:nvSpPr>
        <xdr:cNvPr id="1214" name="Text 178">
          <a:extLst>
            <a:ext uri="{FF2B5EF4-FFF2-40B4-BE49-F238E27FC236}">
              <a16:creationId xmlns:a16="http://schemas.microsoft.com/office/drawing/2014/main" id="{00000000-0008-0000-0300-0000BE040000}"/>
            </a:ext>
          </a:extLst>
        </xdr:cNvPr>
        <xdr:cNvSpPr txBox="1">
          <a:spLocks noChangeArrowheads="1"/>
        </xdr:cNvSpPr>
      </xdr:nvSpPr>
      <xdr:spPr bwMode="auto">
        <a:xfrm>
          <a:off x="4842782" y="1934936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13</xdr:col>
      <xdr:colOff>19050</xdr:colOff>
      <xdr:row>82</xdr:row>
      <xdr:rowOff>9525</xdr:rowOff>
    </xdr:from>
    <xdr:to>
      <xdr:col>13</xdr:col>
      <xdr:colOff>742950</xdr:colOff>
      <xdr:row>82</xdr:row>
      <xdr:rowOff>76200</xdr:rowOff>
    </xdr:to>
    <xdr:sp macro="" textlink="">
      <xdr:nvSpPr>
        <xdr:cNvPr id="1215" name="Text 179">
          <a:extLst>
            <a:ext uri="{FF2B5EF4-FFF2-40B4-BE49-F238E27FC236}">
              <a16:creationId xmlns:a16="http://schemas.microsoft.com/office/drawing/2014/main" id="{00000000-0008-0000-0300-0000BF040000}"/>
            </a:ext>
          </a:extLst>
        </xdr:cNvPr>
        <xdr:cNvSpPr txBox="1">
          <a:spLocks noChangeArrowheads="1"/>
        </xdr:cNvSpPr>
      </xdr:nvSpPr>
      <xdr:spPr bwMode="auto">
        <a:xfrm>
          <a:off x="6047014" y="1934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83</xdr:row>
      <xdr:rowOff>9525</xdr:rowOff>
    </xdr:from>
    <xdr:to>
      <xdr:col>13</xdr:col>
      <xdr:colOff>742950</xdr:colOff>
      <xdr:row>83</xdr:row>
      <xdr:rowOff>76200</xdr:rowOff>
    </xdr:to>
    <xdr:sp macro="" textlink="">
      <xdr:nvSpPr>
        <xdr:cNvPr id="1216" name="Text 181">
          <a:extLst>
            <a:ext uri="{FF2B5EF4-FFF2-40B4-BE49-F238E27FC236}">
              <a16:creationId xmlns:a16="http://schemas.microsoft.com/office/drawing/2014/main" id="{00000000-0008-0000-0300-0000C0040000}"/>
            </a:ext>
          </a:extLst>
        </xdr:cNvPr>
        <xdr:cNvSpPr txBox="1">
          <a:spLocks noChangeArrowheads="1"/>
        </xdr:cNvSpPr>
      </xdr:nvSpPr>
      <xdr:spPr bwMode="auto">
        <a:xfrm>
          <a:off x="6047014" y="2125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84</xdr:row>
      <xdr:rowOff>9525</xdr:rowOff>
    </xdr:from>
    <xdr:to>
      <xdr:col>13</xdr:col>
      <xdr:colOff>742950</xdr:colOff>
      <xdr:row>84</xdr:row>
      <xdr:rowOff>76200</xdr:rowOff>
    </xdr:to>
    <xdr:sp macro="" textlink="">
      <xdr:nvSpPr>
        <xdr:cNvPr id="1217" name="Text 182">
          <a:extLst>
            <a:ext uri="{FF2B5EF4-FFF2-40B4-BE49-F238E27FC236}">
              <a16:creationId xmlns:a16="http://schemas.microsoft.com/office/drawing/2014/main" id="{00000000-0008-0000-0300-0000C1040000}"/>
            </a:ext>
          </a:extLst>
        </xdr:cNvPr>
        <xdr:cNvSpPr txBox="1">
          <a:spLocks noChangeArrowheads="1"/>
        </xdr:cNvSpPr>
      </xdr:nvSpPr>
      <xdr:spPr bwMode="auto">
        <a:xfrm>
          <a:off x="6047014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11</xdr:col>
      <xdr:colOff>19050</xdr:colOff>
      <xdr:row>86</xdr:row>
      <xdr:rowOff>9525</xdr:rowOff>
    </xdr:from>
    <xdr:to>
      <xdr:col>11</xdr:col>
      <xdr:colOff>742950</xdr:colOff>
      <xdr:row>86</xdr:row>
      <xdr:rowOff>76200</xdr:rowOff>
    </xdr:to>
    <xdr:sp macro="" textlink="">
      <xdr:nvSpPr>
        <xdr:cNvPr id="1218" name="Text 185">
          <a:extLst>
            <a:ext uri="{FF2B5EF4-FFF2-40B4-BE49-F238E27FC236}">
              <a16:creationId xmlns:a16="http://schemas.microsoft.com/office/drawing/2014/main" id="{00000000-0008-0000-0300-0000C2040000}"/>
            </a:ext>
          </a:extLst>
        </xdr:cNvPr>
        <xdr:cNvSpPr txBox="1">
          <a:spLocks noChangeArrowheads="1"/>
        </xdr:cNvSpPr>
      </xdr:nvSpPr>
      <xdr:spPr bwMode="auto">
        <a:xfrm>
          <a:off x="4842782" y="2696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13</xdr:col>
      <xdr:colOff>19050</xdr:colOff>
      <xdr:row>90</xdr:row>
      <xdr:rowOff>9525</xdr:rowOff>
    </xdr:from>
    <xdr:to>
      <xdr:col>13</xdr:col>
      <xdr:colOff>742950</xdr:colOff>
      <xdr:row>90</xdr:row>
      <xdr:rowOff>76200</xdr:rowOff>
    </xdr:to>
    <xdr:sp macro="" textlink="">
      <xdr:nvSpPr>
        <xdr:cNvPr id="1219" name="Text 197">
          <a:extLst>
            <a:ext uri="{FF2B5EF4-FFF2-40B4-BE49-F238E27FC236}">
              <a16:creationId xmlns:a16="http://schemas.microsoft.com/office/drawing/2014/main" id="{00000000-0008-0000-0300-0000C3040000}"/>
            </a:ext>
          </a:extLst>
        </xdr:cNvPr>
        <xdr:cNvSpPr txBox="1">
          <a:spLocks noChangeArrowheads="1"/>
        </xdr:cNvSpPr>
      </xdr:nvSpPr>
      <xdr:spPr bwMode="auto">
        <a:xfrm>
          <a:off x="6047014" y="3472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11</xdr:col>
      <xdr:colOff>19050</xdr:colOff>
      <xdr:row>92</xdr:row>
      <xdr:rowOff>9525</xdr:rowOff>
    </xdr:from>
    <xdr:to>
      <xdr:col>11</xdr:col>
      <xdr:colOff>742950</xdr:colOff>
      <xdr:row>92</xdr:row>
      <xdr:rowOff>76200</xdr:rowOff>
    </xdr:to>
    <xdr:sp macro="" textlink="">
      <xdr:nvSpPr>
        <xdr:cNvPr id="1220" name="Text 201">
          <a:extLst>
            <a:ext uri="{FF2B5EF4-FFF2-40B4-BE49-F238E27FC236}">
              <a16:creationId xmlns:a16="http://schemas.microsoft.com/office/drawing/2014/main" id="{00000000-0008-0000-0300-0000C4040000}"/>
            </a:ext>
          </a:extLst>
        </xdr:cNvPr>
        <xdr:cNvSpPr txBox="1">
          <a:spLocks noChangeArrowheads="1"/>
        </xdr:cNvSpPr>
      </xdr:nvSpPr>
      <xdr:spPr bwMode="auto">
        <a:xfrm>
          <a:off x="4842782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6</xdr:col>
      <xdr:colOff>9525</xdr:colOff>
      <xdr:row>75</xdr:row>
      <xdr:rowOff>9525</xdr:rowOff>
    </xdr:from>
    <xdr:to>
      <xdr:col>8</xdr:col>
      <xdr:colOff>28575</xdr:colOff>
      <xdr:row>75</xdr:row>
      <xdr:rowOff>76200</xdr:rowOff>
    </xdr:to>
    <xdr:sp macro="" textlink="">
      <xdr:nvSpPr>
        <xdr:cNvPr id="1221" name="Text 359">
          <a:extLst>
            <a:ext uri="{FF2B5EF4-FFF2-40B4-BE49-F238E27FC236}">
              <a16:creationId xmlns:a16="http://schemas.microsoft.com/office/drawing/2014/main" id="{00000000-0008-0000-0300-0000C5040000}"/>
            </a:ext>
          </a:extLst>
        </xdr:cNvPr>
        <xdr:cNvSpPr txBox="1">
          <a:spLocks noChangeArrowheads="1"/>
        </xdr:cNvSpPr>
      </xdr:nvSpPr>
      <xdr:spPr bwMode="auto">
        <a:xfrm>
          <a:off x="2492829" y="587829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1</xdr:col>
      <xdr:colOff>9525</xdr:colOff>
      <xdr:row>83</xdr:row>
      <xdr:rowOff>9525</xdr:rowOff>
    </xdr:from>
    <xdr:to>
      <xdr:col>3</xdr:col>
      <xdr:colOff>28575</xdr:colOff>
      <xdr:row>83</xdr:row>
      <xdr:rowOff>76200</xdr:rowOff>
    </xdr:to>
    <xdr:sp macro="" textlink="">
      <xdr:nvSpPr>
        <xdr:cNvPr id="1222" name="Text 360">
          <a:extLst>
            <a:ext uri="{FF2B5EF4-FFF2-40B4-BE49-F238E27FC236}">
              <a16:creationId xmlns:a16="http://schemas.microsoft.com/office/drawing/2014/main" id="{00000000-0008-0000-0300-0000C6040000}"/>
            </a:ext>
          </a:extLst>
        </xdr:cNvPr>
        <xdr:cNvSpPr txBox="1">
          <a:spLocks noChangeArrowheads="1"/>
        </xdr:cNvSpPr>
      </xdr:nvSpPr>
      <xdr:spPr bwMode="auto">
        <a:xfrm>
          <a:off x="152400" y="2125436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6</xdr:col>
      <xdr:colOff>9525</xdr:colOff>
      <xdr:row>83</xdr:row>
      <xdr:rowOff>9525</xdr:rowOff>
    </xdr:from>
    <xdr:to>
      <xdr:col>8</xdr:col>
      <xdr:colOff>28575</xdr:colOff>
      <xdr:row>83</xdr:row>
      <xdr:rowOff>76200</xdr:rowOff>
    </xdr:to>
    <xdr:sp macro="" textlink="">
      <xdr:nvSpPr>
        <xdr:cNvPr id="1223" name="Text 361">
          <a:extLst>
            <a:ext uri="{FF2B5EF4-FFF2-40B4-BE49-F238E27FC236}">
              <a16:creationId xmlns:a16="http://schemas.microsoft.com/office/drawing/2014/main" id="{00000000-0008-0000-0300-0000C7040000}"/>
            </a:ext>
          </a:extLst>
        </xdr:cNvPr>
        <xdr:cNvSpPr txBox="1">
          <a:spLocks noChangeArrowheads="1"/>
        </xdr:cNvSpPr>
      </xdr:nvSpPr>
      <xdr:spPr bwMode="auto">
        <a:xfrm>
          <a:off x="2492829" y="2125436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11</xdr:col>
      <xdr:colOff>9525</xdr:colOff>
      <xdr:row>75</xdr:row>
      <xdr:rowOff>9525</xdr:rowOff>
    </xdr:from>
    <xdr:to>
      <xdr:col>13</xdr:col>
      <xdr:colOff>28575</xdr:colOff>
      <xdr:row>75</xdr:row>
      <xdr:rowOff>76200</xdr:rowOff>
    </xdr:to>
    <xdr:sp macro="" textlink="">
      <xdr:nvSpPr>
        <xdr:cNvPr id="1224" name="Text 362">
          <a:extLst>
            <a:ext uri="{FF2B5EF4-FFF2-40B4-BE49-F238E27FC236}">
              <a16:creationId xmlns:a16="http://schemas.microsoft.com/office/drawing/2014/main" id="{00000000-0008-0000-0300-0000C8040000}"/>
            </a:ext>
          </a:extLst>
        </xdr:cNvPr>
        <xdr:cNvSpPr txBox="1">
          <a:spLocks noChangeArrowheads="1"/>
        </xdr:cNvSpPr>
      </xdr:nvSpPr>
      <xdr:spPr bwMode="auto">
        <a:xfrm>
          <a:off x="4833257" y="587829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11</xdr:col>
      <xdr:colOff>9525</xdr:colOff>
      <xdr:row>83</xdr:row>
      <xdr:rowOff>9525</xdr:rowOff>
    </xdr:from>
    <xdr:to>
      <xdr:col>13</xdr:col>
      <xdr:colOff>28575</xdr:colOff>
      <xdr:row>83</xdr:row>
      <xdr:rowOff>76200</xdr:rowOff>
    </xdr:to>
    <xdr:sp macro="" textlink="">
      <xdr:nvSpPr>
        <xdr:cNvPr id="1225" name="Text 363">
          <a:extLst>
            <a:ext uri="{FF2B5EF4-FFF2-40B4-BE49-F238E27FC236}">
              <a16:creationId xmlns:a16="http://schemas.microsoft.com/office/drawing/2014/main" id="{00000000-0008-0000-0300-0000C9040000}"/>
            </a:ext>
          </a:extLst>
        </xdr:cNvPr>
        <xdr:cNvSpPr txBox="1">
          <a:spLocks noChangeArrowheads="1"/>
        </xdr:cNvSpPr>
      </xdr:nvSpPr>
      <xdr:spPr bwMode="auto">
        <a:xfrm>
          <a:off x="4833257" y="2125436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11</xdr:col>
      <xdr:colOff>9525</xdr:colOff>
      <xdr:row>91</xdr:row>
      <xdr:rowOff>9525</xdr:rowOff>
    </xdr:from>
    <xdr:to>
      <xdr:col>13</xdr:col>
      <xdr:colOff>28575</xdr:colOff>
      <xdr:row>91</xdr:row>
      <xdr:rowOff>76200</xdr:rowOff>
    </xdr:to>
    <xdr:sp macro="" textlink="">
      <xdr:nvSpPr>
        <xdr:cNvPr id="1226" name="Text 364">
          <a:extLst>
            <a:ext uri="{FF2B5EF4-FFF2-40B4-BE49-F238E27FC236}">
              <a16:creationId xmlns:a16="http://schemas.microsoft.com/office/drawing/2014/main" id="{00000000-0008-0000-0300-0000CA040000}"/>
            </a:ext>
          </a:extLst>
        </xdr:cNvPr>
        <xdr:cNvSpPr txBox="1">
          <a:spLocks noChangeArrowheads="1"/>
        </xdr:cNvSpPr>
      </xdr:nvSpPr>
      <xdr:spPr bwMode="auto">
        <a:xfrm>
          <a:off x="4833257" y="3663043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1</xdr:col>
      <xdr:colOff>9525</xdr:colOff>
      <xdr:row>91</xdr:row>
      <xdr:rowOff>9525</xdr:rowOff>
    </xdr:from>
    <xdr:to>
      <xdr:col>3</xdr:col>
      <xdr:colOff>28575</xdr:colOff>
      <xdr:row>91</xdr:row>
      <xdr:rowOff>76200</xdr:rowOff>
    </xdr:to>
    <xdr:sp macro="" textlink="">
      <xdr:nvSpPr>
        <xdr:cNvPr id="1227" name="Text 366">
          <a:extLst>
            <a:ext uri="{FF2B5EF4-FFF2-40B4-BE49-F238E27FC236}">
              <a16:creationId xmlns:a16="http://schemas.microsoft.com/office/drawing/2014/main" id="{00000000-0008-0000-0300-0000CB040000}"/>
            </a:ext>
          </a:extLst>
        </xdr:cNvPr>
        <xdr:cNvSpPr txBox="1">
          <a:spLocks noChangeArrowheads="1"/>
        </xdr:cNvSpPr>
      </xdr:nvSpPr>
      <xdr:spPr bwMode="auto">
        <a:xfrm>
          <a:off x="152400" y="3663043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2</xdr:col>
      <xdr:colOff>19050</xdr:colOff>
      <xdr:row>77</xdr:row>
      <xdr:rowOff>9525</xdr:rowOff>
    </xdr:from>
    <xdr:to>
      <xdr:col>3</xdr:col>
      <xdr:colOff>600075</xdr:colOff>
      <xdr:row>77</xdr:row>
      <xdr:rowOff>76200</xdr:rowOff>
    </xdr:to>
    <xdr:sp macro="" textlink="">
      <xdr:nvSpPr>
        <xdr:cNvPr id="1228" name="Text 367">
          <a:extLst>
            <a:ext uri="{FF2B5EF4-FFF2-40B4-BE49-F238E27FC236}">
              <a16:creationId xmlns:a16="http://schemas.microsoft.com/office/drawing/2014/main" id="{00000000-0008-0000-0300-0000CC040000}"/>
            </a:ext>
          </a:extLst>
        </xdr:cNvPr>
        <xdr:cNvSpPr txBox="1">
          <a:spLocks noChangeArrowheads="1"/>
        </xdr:cNvSpPr>
      </xdr:nvSpPr>
      <xdr:spPr bwMode="auto">
        <a:xfrm>
          <a:off x="1182461" y="968829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</xdr:col>
      <xdr:colOff>19050</xdr:colOff>
      <xdr:row>77</xdr:row>
      <xdr:rowOff>9525</xdr:rowOff>
    </xdr:from>
    <xdr:to>
      <xdr:col>1</xdr:col>
      <xdr:colOff>742950</xdr:colOff>
      <xdr:row>77</xdr:row>
      <xdr:rowOff>76200</xdr:rowOff>
    </xdr:to>
    <xdr:sp macro="" textlink="">
      <xdr:nvSpPr>
        <xdr:cNvPr id="1229" name="Text 385">
          <a:extLst>
            <a:ext uri="{FF2B5EF4-FFF2-40B4-BE49-F238E27FC236}">
              <a16:creationId xmlns:a16="http://schemas.microsoft.com/office/drawing/2014/main" id="{00000000-0008-0000-0300-0000CD04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77</xdr:row>
      <xdr:rowOff>9525</xdr:rowOff>
    </xdr:from>
    <xdr:to>
      <xdr:col>1</xdr:col>
      <xdr:colOff>742950</xdr:colOff>
      <xdr:row>77</xdr:row>
      <xdr:rowOff>76200</xdr:rowOff>
    </xdr:to>
    <xdr:sp macro="" textlink="">
      <xdr:nvSpPr>
        <xdr:cNvPr id="1230" name="Text 386">
          <a:extLst>
            <a:ext uri="{FF2B5EF4-FFF2-40B4-BE49-F238E27FC236}">
              <a16:creationId xmlns:a16="http://schemas.microsoft.com/office/drawing/2014/main" id="{00000000-0008-0000-0300-0000CE04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77</xdr:row>
      <xdr:rowOff>9525</xdr:rowOff>
    </xdr:from>
    <xdr:to>
      <xdr:col>1</xdr:col>
      <xdr:colOff>742950</xdr:colOff>
      <xdr:row>77</xdr:row>
      <xdr:rowOff>76200</xdr:rowOff>
    </xdr:to>
    <xdr:sp macro="" textlink="">
      <xdr:nvSpPr>
        <xdr:cNvPr id="1231" name="Text 387">
          <a:extLst>
            <a:ext uri="{FF2B5EF4-FFF2-40B4-BE49-F238E27FC236}">
              <a16:creationId xmlns:a16="http://schemas.microsoft.com/office/drawing/2014/main" id="{00000000-0008-0000-0300-0000CF04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77</xdr:row>
      <xdr:rowOff>9525</xdr:rowOff>
    </xdr:from>
    <xdr:to>
      <xdr:col>1</xdr:col>
      <xdr:colOff>742950</xdr:colOff>
      <xdr:row>77</xdr:row>
      <xdr:rowOff>76200</xdr:rowOff>
    </xdr:to>
    <xdr:sp macro="" textlink="">
      <xdr:nvSpPr>
        <xdr:cNvPr id="1232" name="Text 388">
          <a:extLst>
            <a:ext uri="{FF2B5EF4-FFF2-40B4-BE49-F238E27FC236}">
              <a16:creationId xmlns:a16="http://schemas.microsoft.com/office/drawing/2014/main" id="{00000000-0008-0000-0300-0000D004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77</xdr:row>
      <xdr:rowOff>9525</xdr:rowOff>
    </xdr:from>
    <xdr:to>
      <xdr:col>1</xdr:col>
      <xdr:colOff>742950</xdr:colOff>
      <xdr:row>77</xdr:row>
      <xdr:rowOff>76200</xdr:rowOff>
    </xdr:to>
    <xdr:sp macro="" textlink="">
      <xdr:nvSpPr>
        <xdr:cNvPr id="1233" name="Text 389">
          <a:extLst>
            <a:ext uri="{FF2B5EF4-FFF2-40B4-BE49-F238E27FC236}">
              <a16:creationId xmlns:a16="http://schemas.microsoft.com/office/drawing/2014/main" id="{00000000-0008-0000-0300-0000D1040000}"/>
            </a:ext>
          </a:extLst>
        </xdr:cNvPr>
        <xdr:cNvSpPr txBox="1">
          <a:spLocks noChangeArrowheads="1"/>
        </xdr:cNvSpPr>
      </xdr:nvSpPr>
      <xdr:spPr bwMode="auto">
        <a:xfrm>
          <a:off x="161925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7</xdr:col>
      <xdr:colOff>19050</xdr:colOff>
      <xdr:row>77</xdr:row>
      <xdr:rowOff>9525</xdr:rowOff>
    </xdr:from>
    <xdr:to>
      <xdr:col>8</xdr:col>
      <xdr:colOff>600075</xdr:colOff>
      <xdr:row>77</xdr:row>
      <xdr:rowOff>76200</xdr:rowOff>
    </xdr:to>
    <xdr:sp macro="" textlink="">
      <xdr:nvSpPr>
        <xdr:cNvPr id="1234" name="Text 411">
          <a:extLst>
            <a:ext uri="{FF2B5EF4-FFF2-40B4-BE49-F238E27FC236}">
              <a16:creationId xmlns:a16="http://schemas.microsoft.com/office/drawing/2014/main" id="{00000000-0008-0000-0300-0000D2040000}"/>
            </a:ext>
          </a:extLst>
        </xdr:cNvPr>
        <xdr:cNvSpPr txBox="1">
          <a:spLocks noChangeArrowheads="1"/>
        </xdr:cNvSpPr>
      </xdr:nvSpPr>
      <xdr:spPr bwMode="auto">
        <a:xfrm>
          <a:off x="3522889" y="968829"/>
          <a:ext cx="76472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2</xdr:col>
      <xdr:colOff>19050</xdr:colOff>
      <xdr:row>77</xdr:row>
      <xdr:rowOff>9525</xdr:rowOff>
    </xdr:from>
    <xdr:to>
      <xdr:col>3</xdr:col>
      <xdr:colOff>600075</xdr:colOff>
      <xdr:row>77</xdr:row>
      <xdr:rowOff>76200</xdr:rowOff>
    </xdr:to>
    <xdr:sp macro="" textlink="">
      <xdr:nvSpPr>
        <xdr:cNvPr id="1235" name="Text 412">
          <a:extLst>
            <a:ext uri="{FF2B5EF4-FFF2-40B4-BE49-F238E27FC236}">
              <a16:creationId xmlns:a16="http://schemas.microsoft.com/office/drawing/2014/main" id="{00000000-0008-0000-0300-0000D3040000}"/>
            </a:ext>
          </a:extLst>
        </xdr:cNvPr>
        <xdr:cNvSpPr txBox="1">
          <a:spLocks noChangeArrowheads="1"/>
        </xdr:cNvSpPr>
      </xdr:nvSpPr>
      <xdr:spPr bwMode="auto">
        <a:xfrm>
          <a:off x="1182461" y="968829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2</xdr:col>
      <xdr:colOff>19050</xdr:colOff>
      <xdr:row>93</xdr:row>
      <xdr:rowOff>9525</xdr:rowOff>
    </xdr:from>
    <xdr:to>
      <xdr:col>3</xdr:col>
      <xdr:colOff>600075</xdr:colOff>
      <xdr:row>93</xdr:row>
      <xdr:rowOff>76200</xdr:rowOff>
    </xdr:to>
    <xdr:sp macro="" textlink="">
      <xdr:nvSpPr>
        <xdr:cNvPr id="1236" name="Text 414">
          <a:extLst>
            <a:ext uri="{FF2B5EF4-FFF2-40B4-BE49-F238E27FC236}">
              <a16:creationId xmlns:a16="http://schemas.microsoft.com/office/drawing/2014/main" id="{00000000-0008-0000-0300-0000D4040000}"/>
            </a:ext>
          </a:extLst>
        </xdr:cNvPr>
        <xdr:cNvSpPr txBox="1">
          <a:spLocks noChangeArrowheads="1"/>
        </xdr:cNvSpPr>
      </xdr:nvSpPr>
      <xdr:spPr bwMode="auto">
        <a:xfrm>
          <a:off x="1182461" y="4044043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7</xdr:col>
      <xdr:colOff>19050</xdr:colOff>
      <xdr:row>93</xdr:row>
      <xdr:rowOff>9525</xdr:rowOff>
    </xdr:from>
    <xdr:to>
      <xdr:col>8</xdr:col>
      <xdr:colOff>600075</xdr:colOff>
      <xdr:row>93</xdr:row>
      <xdr:rowOff>76200</xdr:rowOff>
    </xdr:to>
    <xdr:sp macro="" textlink="">
      <xdr:nvSpPr>
        <xdr:cNvPr id="1237" name="Text 415">
          <a:extLst>
            <a:ext uri="{FF2B5EF4-FFF2-40B4-BE49-F238E27FC236}">
              <a16:creationId xmlns:a16="http://schemas.microsoft.com/office/drawing/2014/main" id="{00000000-0008-0000-0300-0000D5040000}"/>
            </a:ext>
          </a:extLst>
        </xdr:cNvPr>
        <xdr:cNvSpPr txBox="1">
          <a:spLocks noChangeArrowheads="1"/>
        </xdr:cNvSpPr>
      </xdr:nvSpPr>
      <xdr:spPr bwMode="auto">
        <a:xfrm>
          <a:off x="3522889" y="4044043"/>
          <a:ext cx="76472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12</xdr:col>
      <xdr:colOff>19050</xdr:colOff>
      <xdr:row>77</xdr:row>
      <xdr:rowOff>9525</xdr:rowOff>
    </xdr:from>
    <xdr:to>
      <xdr:col>13</xdr:col>
      <xdr:colOff>600075</xdr:colOff>
      <xdr:row>77</xdr:row>
      <xdr:rowOff>76200</xdr:rowOff>
    </xdr:to>
    <xdr:sp macro="" textlink="">
      <xdr:nvSpPr>
        <xdr:cNvPr id="1238" name="Text 417">
          <a:extLst>
            <a:ext uri="{FF2B5EF4-FFF2-40B4-BE49-F238E27FC236}">
              <a16:creationId xmlns:a16="http://schemas.microsoft.com/office/drawing/2014/main" id="{00000000-0008-0000-0300-0000D6040000}"/>
            </a:ext>
          </a:extLst>
        </xdr:cNvPr>
        <xdr:cNvSpPr txBox="1">
          <a:spLocks noChangeArrowheads="1"/>
        </xdr:cNvSpPr>
      </xdr:nvSpPr>
      <xdr:spPr bwMode="auto">
        <a:xfrm>
          <a:off x="5863318" y="968829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6</xdr:col>
      <xdr:colOff>19050</xdr:colOff>
      <xdr:row>85</xdr:row>
      <xdr:rowOff>9525</xdr:rowOff>
    </xdr:from>
    <xdr:to>
      <xdr:col>6</xdr:col>
      <xdr:colOff>742950</xdr:colOff>
      <xdr:row>85</xdr:row>
      <xdr:rowOff>76200</xdr:rowOff>
    </xdr:to>
    <xdr:sp macro="" textlink="">
      <xdr:nvSpPr>
        <xdr:cNvPr id="1239" name="Text 538">
          <a:extLst>
            <a:ext uri="{FF2B5EF4-FFF2-40B4-BE49-F238E27FC236}">
              <a16:creationId xmlns:a16="http://schemas.microsoft.com/office/drawing/2014/main" id="{00000000-0008-0000-0300-0000D7040000}"/>
            </a:ext>
          </a:extLst>
        </xdr:cNvPr>
        <xdr:cNvSpPr txBox="1">
          <a:spLocks noChangeArrowheads="1"/>
        </xdr:cNvSpPr>
      </xdr:nvSpPr>
      <xdr:spPr bwMode="auto">
        <a:xfrm>
          <a:off x="2502354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85</xdr:row>
      <xdr:rowOff>9525</xdr:rowOff>
    </xdr:from>
    <xdr:to>
      <xdr:col>1</xdr:col>
      <xdr:colOff>742950</xdr:colOff>
      <xdr:row>85</xdr:row>
      <xdr:rowOff>76200</xdr:rowOff>
    </xdr:to>
    <xdr:sp macro="" textlink="">
      <xdr:nvSpPr>
        <xdr:cNvPr id="1240" name="Text 539">
          <a:extLst>
            <a:ext uri="{FF2B5EF4-FFF2-40B4-BE49-F238E27FC236}">
              <a16:creationId xmlns:a16="http://schemas.microsoft.com/office/drawing/2014/main" id="{00000000-0008-0000-0300-0000D8040000}"/>
            </a:ext>
          </a:extLst>
        </xdr:cNvPr>
        <xdr:cNvSpPr txBox="1">
          <a:spLocks noChangeArrowheads="1"/>
        </xdr:cNvSpPr>
      </xdr:nvSpPr>
      <xdr:spPr bwMode="auto">
        <a:xfrm>
          <a:off x="161925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85</xdr:row>
      <xdr:rowOff>9525</xdr:rowOff>
    </xdr:from>
    <xdr:to>
      <xdr:col>11</xdr:col>
      <xdr:colOff>742950</xdr:colOff>
      <xdr:row>85</xdr:row>
      <xdr:rowOff>76200</xdr:rowOff>
    </xdr:to>
    <xdr:sp macro="" textlink="">
      <xdr:nvSpPr>
        <xdr:cNvPr id="1241" name="Text 544">
          <a:extLst>
            <a:ext uri="{FF2B5EF4-FFF2-40B4-BE49-F238E27FC236}">
              <a16:creationId xmlns:a16="http://schemas.microsoft.com/office/drawing/2014/main" id="{00000000-0008-0000-0300-0000D9040000}"/>
            </a:ext>
          </a:extLst>
        </xdr:cNvPr>
        <xdr:cNvSpPr txBox="1">
          <a:spLocks noChangeArrowheads="1"/>
        </xdr:cNvSpPr>
      </xdr:nvSpPr>
      <xdr:spPr bwMode="auto">
        <a:xfrm>
          <a:off x="4842782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2</xdr:col>
      <xdr:colOff>19050</xdr:colOff>
      <xdr:row>85</xdr:row>
      <xdr:rowOff>9525</xdr:rowOff>
    </xdr:from>
    <xdr:to>
      <xdr:col>3</xdr:col>
      <xdr:colOff>600075</xdr:colOff>
      <xdr:row>85</xdr:row>
      <xdr:rowOff>76200</xdr:rowOff>
    </xdr:to>
    <xdr:sp macro="" textlink="">
      <xdr:nvSpPr>
        <xdr:cNvPr id="1242" name="Text 548">
          <a:extLst>
            <a:ext uri="{FF2B5EF4-FFF2-40B4-BE49-F238E27FC236}">
              <a16:creationId xmlns:a16="http://schemas.microsoft.com/office/drawing/2014/main" id="{00000000-0008-0000-0300-0000DA040000}"/>
            </a:ext>
          </a:extLst>
        </xdr:cNvPr>
        <xdr:cNvSpPr txBox="1">
          <a:spLocks noChangeArrowheads="1"/>
        </xdr:cNvSpPr>
      </xdr:nvSpPr>
      <xdr:spPr bwMode="auto">
        <a:xfrm>
          <a:off x="1182461" y="2506436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7</xdr:col>
      <xdr:colOff>19050</xdr:colOff>
      <xdr:row>85</xdr:row>
      <xdr:rowOff>9525</xdr:rowOff>
    </xdr:from>
    <xdr:to>
      <xdr:col>8</xdr:col>
      <xdr:colOff>600075</xdr:colOff>
      <xdr:row>85</xdr:row>
      <xdr:rowOff>76200</xdr:rowOff>
    </xdr:to>
    <xdr:sp macro="" textlink="">
      <xdr:nvSpPr>
        <xdr:cNvPr id="1243" name="Text 564">
          <a:extLst>
            <a:ext uri="{FF2B5EF4-FFF2-40B4-BE49-F238E27FC236}">
              <a16:creationId xmlns:a16="http://schemas.microsoft.com/office/drawing/2014/main" id="{00000000-0008-0000-0300-0000DB040000}"/>
            </a:ext>
          </a:extLst>
        </xdr:cNvPr>
        <xdr:cNvSpPr txBox="1">
          <a:spLocks noChangeArrowheads="1"/>
        </xdr:cNvSpPr>
      </xdr:nvSpPr>
      <xdr:spPr bwMode="auto">
        <a:xfrm>
          <a:off x="3522889" y="2506436"/>
          <a:ext cx="76472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12</xdr:col>
      <xdr:colOff>19050</xdr:colOff>
      <xdr:row>85</xdr:row>
      <xdr:rowOff>9525</xdr:rowOff>
    </xdr:from>
    <xdr:to>
      <xdr:col>13</xdr:col>
      <xdr:colOff>600075</xdr:colOff>
      <xdr:row>85</xdr:row>
      <xdr:rowOff>76200</xdr:rowOff>
    </xdr:to>
    <xdr:sp macro="" textlink="">
      <xdr:nvSpPr>
        <xdr:cNvPr id="1244" name="Text 567">
          <a:extLst>
            <a:ext uri="{FF2B5EF4-FFF2-40B4-BE49-F238E27FC236}">
              <a16:creationId xmlns:a16="http://schemas.microsoft.com/office/drawing/2014/main" id="{00000000-0008-0000-0300-0000DC040000}"/>
            </a:ext>
          </a:extLst>
        </xdr:cNvPr>
        <xdr:cNvSpPr txBox="1">
          <a:spLocks noChangeArrowheads="1"/>
        </xdr:cNvSpPr>
      </xdr:nvSpPr>
      <xdr:spPr bwMode="auto">
        <a:xfrm>
          <a:off x="5863318" y="2506436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13</xdr:col>
      <xdr:colOff>19050</xdr:colOff>
      <xdr:row>76</xdr:row>
      <xdr:rowOff>9525</xdr:rowOff>
    </xdr:from>
    <xdr:to>
      <xdr:col>13</xdr:col>
      <xdr:colOff>742950</xdr:colOff>
      <xdr:row>76</xdr:row>
      <xdr:rowOff>76200</xdr:rowOff>
    </xdr:to>
    <xdr:sp macro="" textlink="">
      <xdr:nvSpPr>
        <xdr:cNvPr id="1245" name="Text 847">
          <a:extLst>
            <a:ext uri="{FF2B5EF4-FFF2-40B4-BE49-F238E27FC236}">
              <a16:creationId xmlns:a16="http://schemas.microsoft.com/office/drawing/2014/main" id="{00000000-0008-0000-0300-0000DD040000}"/>
            </a:ext>
          </a:extLst>
        </xdr:cNvPr>
        <xdr:cNvSpPr txBox="1">
          <a:spLocks noChangeArrowheads="1"/>
        </xdr:cNvSpPr>
      </xdr:nvSpPr>
      <xdr:spPr bwMode="auto">
        <a:xfrm>
          <a:off x="6047014" y="778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11</xdr:col>
      <xdr:colOff>19050</xdr:colOff>
      <xdr:row>84</xdr:row>
      <xdr:rowOff>9525</xdr:rowOff>
    </xdr:from>
    <xdr:to>
      <xdr:col>11</xdr:col>
      <xdr:colOff>742950</xdr:colOff>
      <xdr:row>84</xdr:row>
      <xdr:rowOff>76200</xdr:rowOff>
    </xdr:to>
    <xdr:sp macro="" textlink="">
      <xdr:nvSpPr>
        <xdr:cNvPr id="1246" name="Text 848">
          <a:extLst>
            <a:ext uri="{FF2B5EF4-FFF2-40B4-BE49-F238E27FC236}">
              <a16:creationId xmlns:a16="http://schemas.microsoft.com/office/drawing/2014/main" id="{00000000-0008-0000-0300-0000DE040000}"/>
            </a:ext>
          </a:extLst>
        </xdr:cNvPr>
        <xdr:cNvSpPr txBox="1">
          <a:spLocks noChangeArrowheads="1"/>
        </xdr:cNvSpPr>
      </xdr:nvSpPr>
      <xdr:spPr bwMode="auto">
        <a:xfrm>
          <a:off x="4842782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8</xdr:col>
      <xdr:colOff>19050</xdr:colOff>
      <xdr:row>90</xdr:row>
      <xdr:rowOff>9525</xdr:rowOff>
    </xdr:from>
    <xdr:to>
      <xdr:col>8</xdr:col>
      <xdr:colOff>742950</xdr:colOff>
      <xdr:row>90</xdr:row>
      <xdr:rowOff>76200</xdr:rowOff>
    </xdr:to>
    <xdr:sp macro="" textlink="">
      <xdr:nvSpPr>
        <xdr:cNvPr id="1247" name="Text 849">
          <a:extLst>
            <a:ext uri="{FF2B5EF4-FFF2-40B4-BE49-F238E27FC236}">
              <a16:creationId xmlns:a16="http://schemas.microsoft.com/office/drawing/2014/main" id="{00000000-0008-0000-0300-0000DF040000}"/>
            </a:ext>
          </a:extLst>
        </xdr:cNvPr>
        <xdr:cNvSpPr txBox="1">
          <a:spLocks noChangeArrowheads="1"/>
        </xdr:cNvSpPr>
      </xdr:nvSpPr>
      <xdr:spPr bwMode="auto">
        <a:xfrm>
          <a:off x="3706586" y="3472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6</xdr:col>
      <xdr:colOff>9525</xdr:colOff>
      <xdr:row>91</xdr:row>
      <xdr:rowOff>9525</xdr:rowOff>
    </xdr:from>
    <xdr:to>
      <xdr:col>8</xdr:col>
      <xdr:colOff>28575</xdr:colOff>
      <xdr:row>91</xdr:row>
      <xdr:rowOff>76200</xdr:rowOff>
    </xdr:to>
    <xdr:sp macro="" textlink="">
      <xdr:nvSpPr>
        <xdr:cNvPr id="1248" name="Text 850">
          <a:extLst>
            <a:ext uri="{FF2B5EF4-FFF2-40B4-BE49-F238E27FC236}">
              <a16:creationId xmlns:a16="http://schemas.microsoft.com/office/drawing/2014/main" id="{00000000-0008-0000-0300-0000E0040000}"/>
            </a:ext>
          </a:extLst>
        </xdr:cNvPr>
        <xdr:cNvSpPr txBox="1">
          <a:spLocks noChangeArrowheads="1"/>
        </xdr:cNvSpPr>
      </xdr:nvSpPr>
      <xdr:spPr bwMode="auto">
        <a:xfrm>
          <a:off x="2492829" y="3663043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8</xdr:col>
      <xdr:colOff>19050</xdr:colOff>
      <xdr:row>91</xdr:row>
      <xdr:rowOff>9525</xdr:rowOff>
    </xdr:from>
    <xdr:to>
      <xdr:col>8</xdr:col>
      <xdr:colOff>742950</xdr:colOff>
      <xdr:row>91</xdr:row>
      <xdr:rowOff>76200</xdr:rowOff>
    </xdr:to>
    <xdr:sp macro="" textlink="">
      <xdr:nvSpPr>
        <xdr:cNvPr id="1249" name="Text 851">
          <a:extLst>
            <a:ext uri="{FF2B5EF4-FFF2-40B4-BE49-F238E27FC236}">
              <a16:creationId xmlns:a16="http://schemas.microsoft.com/office/drawing/2014/main" id="{00000000-0008-0000-0300-0000E1040000}"/>
            </a:ext>
          </a:extLst>
        </xdr:cNvPr>
        <xdr:cNvSpPr txBox="1">
          <a:spLocks noChangeArrowheads="1"/>
        </xdr:cNvSpPr>
      </xdr:nvSpPr>
      <xdr:spPr bwMode="auto">
        <a:xfrm>
          <a:off x="3706586" y="3663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6</xdr:col>
      <xdr:colOff>19050</xdr:colOff>
      <xdr:row>93</xdr:row>
      <xdr:rowOff>9525</xdr:rowOff>
    </xdr:from>
    <xdr:to>
      <xdr:col>6</xdr:col>
      <xdr:colOff>742950</xdr:colOff>
      <xdr:row>93</xdr:row>
      <xdr:rowOff>76200</xdr:rowOff>
    </xdr:to>
    <xdr:sp macro="" textlink="">
      <xdr:nvSpPr>
        <xdr:cNvPr id="1250" name="Text 852">
          <a:extLst>
            <a:ext uri="{FF2B5EF4-FFF2-40B4-BE49-F238E27FC236}">
              <a16:creationId xmlns:a16="http://schemas.microsoft.com/office/drawing/2014/main" id="{00000000-0008-0000-0300-0000E2040000}"/>
            </a:ext>
          </a:extLst>
        </xdr:cNvPr>
        <xdr:cNvSpPr txBox="1">
          <a:spLocks noChangeArrowheads="1"/>
        </xdr:cNvSpPr>
      </xdr:nvSpPr>
      <xdr:spPr bwMode="auto">
        <a:xfrm>
          <a:off x="2502354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90</xdr:row>
      <xdr:rowOff>9525</xdr:rowOff>
    </xdr:from>
    <xdr:to>
      <xdr:col>12</xdr:col>
      <xdr:colOff>47625</xdr:colOff>
      <xdr:row>90</xdr:row>
      <xdr:rowOff>85725</xdr:rowOff>
    </xdr:to>
    <xdr:sp macro="" textlink="">
      <xdr:nvSpPr>
        <xdr:cNvPr id="1251" name="Text 853">
          <a:extLst>
            <a:ext uri="{FF2B5EF4-FFF2-40B4-BE49-F238E27FC236}">
              <a16:creationId xmlns:a16="http://schemas.microsoft.com/office/drawing/2014/main" id="{00000000-0008-0000-0300-0000E3040000}"/>
            </a:ext>
          </a:extLst>
        </xdr:cNvPr>
        <xdr:cNvSpPr txBox="1">
          <a:spLocks noChangeArrowheads="1"/>
        </xdr:cNvSpPr>
      </xdr:nvSpPr>
      <xdr:spPr bwMode="auto">
        <a:xfrm>
          <a:off x="4842782" y="3472543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13</xdr:col>
      <xdr:colOff>19050</xdr:colOff>
      <xdr:row>91</xdr:row>
      <xdr:rowOff>9525</xdr:rowOff>
    </xdr:from>
    <xdr:to>
      <xdr:col>13</xdr:col>
      <xdr:colOff>742950</xdr:colOff>
      <xdr:row>91</xdr:row>
      <xdr:rowOff>76200</xdr:rowOff>
    </xdr:to>
    <xdr:sp macro="" textlink="">
      <xdr:nvSpPr>
        <xdr:cNvPr id="1252" name="Text 854">
          <a:extLst>
            <a:ext uri="{FF2B5EF4-FFF2-40B4-BE49-F238E27FC236}">
              <a16:creationId xmlns:a16="http://schemas.microsoft.com/office/drawing/2014/main" id="{00000000-0008-0000-0300-0000E4040000}"/>
            </a:ext>
          </a:extLst>
        </xdr:cNvPr>
        <xdr:cNvSpPr txBox="1">
          <a:spLocks noChangeArrowheads="1"/>
        </xdr:cNvSpPr>
      </xdr:nvSpPr>
      <xdr:spPr bwMode="auto">
        <a:xfrm>
          <a:off x="6047014" y="3663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92</xdr:row>
      <xdr:rowOff>9525</xdr:rowOff>
    </xdr:from>
    <xdr:to>
      <xdr:col>13</xdr:col>
      <xdr:colOff>742950</xdr:colOff>
      <xdr:row>92</xdr:row>
      <xdr:rowOff>76200</xdr:rowOff>
    </xdr:to>
    <xdr:sp macro="" textlink="">
      <xdr:nvSpPr>
        <xdr:cNvPr id="1253" name="Text 855">
          <a:extLst>
            <a:ext uri="{FF2B5EF4-FFF2-40B4-BE49-F238E27FC236}">
              <a16:creationId xmlns:a16="http://schemas.microsoft.com/office/drawing/2014/main" id="{00000000-0008-0000-0300-0000E5040000}"/>
            </a:ext>
          </a:extLst>
        </xdr:cNvPr>
        <xdr:cNvSpPr txBox="1">
          <a:spLocks noChangeArrowheads="1"/>
        </xdr:cNvSpPr>
      </xdr:nvSpPr>
      <xdr:spPr bwMode="auto">
        <a:xfrm>
          <a:off x="6047014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11</xdr:col>
      <xdr:colOff>19050</xdr:colOff>
      <xdr:row>93</xdr:row>
      <xdr:rowOff>9525</xdr:rowOff>
    </xdr:from>
    <xdr:to>
      <xdr:col>11</xdr:col>
      <xdr:colOff>742950</xdr:colOff>
      <xdr:row>93</xdr:row>
      <xdr:rowOff>76200</xdr:rowOff>
    </xdr:to>
    <xdr:sp macro="" textlink="">
      <xdr:nvSpPr>
        <xdr:cNvPr id="1254" name="Text 856">
          <a:extLst>
            <a:ext uri="{FF2B5EF4-FFF2-40B4-BE49-F238E27FC236}">
              <a16:creationId xmlns:a16="http://schemas.microsoft.com/office/drawing/2014/main" id="{00000000-0008-0000-0300-0000E6040000}"/>
            </a:ext>
          </a:extLst>
        </xdr:cNvPr>
        <xdr:cNvSpPr txBox="1">
          <a:spLocks noChangeArrowheads="1"/>
        </xdr:cNvSpPr>
      </xdr:nvSpPr>
      <xdr:spPr bwMode="auto">
        <a:xfrm>
          <a:off x="4842782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12</xdr:col>
      <xdr:colOff>19050</xdr:colOff>
      <xdr:row>93</xdr:row>
      <xdr:rowOff>9525</xdr:rowOff>
    </xdr:from>
    <xdr:to>
      <xdr:col>13</xdr:col>
      <xdr:colOff>600075</xdr:colOff>
      <xdr:row>93</xdr:row>
      <xdr:rowOff>76200</xdr:rowOff>
    </xdr:to>
    <xdr:sp macro="" textlink="">
      <xdr:nvSpPr>
        <xdr:cNvPr id="1255" name="Text 857">
          <a:extLst>
            <a:ext uri="{FF2B5EF4-FFF2-40B4-BE49-F238E27FC236}">
              <a16:creationId xmlns:a16="http://schemas.microsoft.com/office/drawing/2014/main" id="{00000000-0008-0000-0300-0000E7040000}"/>
            </a:ext>
          </a:extLst>
        </xdr:cNvPr>
        <xdr:cNvSpPr txBox="1">
          <a:spLocks noChangeArrowheads="1"/>
        </xdr:cNvSpPr>
      </xdr:nvSpPr>
      <xdr:spPr bwMode="auto">
        <a:xfrm>
          <a:off x="5863318" y="4044043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11</xdr:col>
      <xdr:colOff>19050</xdr:colOff>
      <xdr:row>94</xdr:row>
      <xdr:rowOff>9525</xdr:rowOff>
    </xdr:from>
    <xdr:to>
      <xdr:col>11</xdr:col>
      <xdr:colOff>742950</xdr:colOff>
      <xdr:row>94</xdr:row>
      <xdr:rowOff>76200</xdr:rowOff>
    </xdr:to>
    <xdr:sp macro="" textlink="">
      <xdr:nvSpPr>
        <xdr:cNvPr id="1256" name="Text 858">
          <a:extLst>
            <a:ext uri="{FF2B5EF4-FFF2-40B4-BE49-F238E27FC236}">
              <a16:creationId xmlns:a16="http://schemas.microsoft.com/office/drawing/2014/main" id="{00000000-0008-0000-0300-0000E8040000}"/>
            </a:ext>
          </a:extLst>
        </xdr:cNvPr>
        <xdr:cNvSpPr txBox="1">
          <a:spLocks noChangeArrowheads="1"/>
        </xdr:cNvSpPr>
      </xdr:nvSpPr>
      <xdr:spPr bwMode="auto">
        <a:xfrm>
          <a:off x="4842782" y="4234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3</xdr:col>
      <xdr:colOff>19050</xdr:colOff>
      <xdr:row>75</xdr:row>
      <xdr:rowOff>9525</xdr:rowOff>
    </xdr:from>
    <xdr:to>
      <xdr:col>3</xdr:col>
      <xdr:colOff>742950</xdr:colOff>
      <xdr:row>75</xdr:row>
      <xdr:rowOff>76200</xdr:rowOff>
    </xdr:to>
    <xdr:sp macro="" textlink="">
      <xdr:nvSpPr>
        <xdr:cNvPr id="1257" name="Text 1455">
          <a:extLst>
            <a:ext uri="{FF2B5EF4-FFF2-40B4-BE49-F238E27FC236}">
              <a16:creationId xmlns:a16="http://schemas.microsoft.com/office/drawing/2014/main" id="{00000000-0008-0000-0300-0000E9040000}"/>
            </a:ext>
          </a:extLst>
        </xdr:cNvPr>
        <xdr:cNvSpPr txBox="1">
          <a:spLocks noChangeArrowheads="1"/>
        </xdr:cNvSpPr>
      </xdr:nvSpPr>
      <xdr:spPr bwMode="auto">
        <a:xfrm>
          <a:off x="1366157" y="587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6</xdr:col>
      <xdr:colOff>19050</xdr:colOff>
      <xdr:row>78</xdr:row>
      <xdr:rowOff>9525</xdr:rowOff>
    </xdr:from>
    <xdr:to>
      <xdr:col>6</xdr:col>
      <xdr:colOff>742950</xdr:colOff>
      <xdr:row>78</xdr:row>
      <xdr:rowOff>76200</xdr:rowOff>
    </xdr:to>
    <xdr:sp macro="" textlink="">
      <xdr:nvSpPr>
        <xdr:cNvPr id="1258" name="Text 67">
          <a:extLst>
            <a:ext uri="{FF2B5EF4-FFF2-40B4-BE49-F238E27FC236}">
              <a16:creationId xmlns:a16="http://schemas.microsoft.com/office/drawing/2014/main" id="{00000000-0008-0000-0300-0000EA040000}"/>
            </a:ext>
          </a:extLst>
        </xdr:cNvPr>
        <xdr:cNvSpPr txBox="1">
          <a:spLocks noChangeArrowheads="1"/>
        </xdr:cNvSpPr>
      </xdr:nvSpPr>
      <xdr:spPr bwMode="auto">
        <a:xfrm>
          <a:off x="2502354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78</xdr:row>
      <xdr:rowOff>9525</xdr:rowOff>
    </xdr:from>
    <xdr:to>
      <xdr:col>11</xdr:col>
      <xdr:colOff>742950</xdr:colOff>
      <xdr:row>78</xdr:row>
      <xdr:rowOff>76200</xdr:rowOff>
    </xdr:to>
    <xdr:sp macro="" textlink="">
      <xdr:nvSpPr>
        <xdr:cNvPr id="1259" name="Text 67">
          <a:extLst>
            <a:ext uri="{FF2B5EF4-FFF2-40B4-BE49-F238E27FC236}">
              <a16:creationId xmlns:a16="http://schemas.microsoft.com/office/drawing/2014/main" id="{00000000-0008-0000-0300-0000EB040000}"/>
            </a:ext>
          </a:extLst>
        </xdr:cNvPr>
        <xdr:cNvSpPr txBox="1">
          <a:spLocks noChangeArrowheads="1"/>
        </xdr:cNvSpPr>
      </xdr:nvSpPr>
      <xdr:spPr bwMode="auto">
        <a:xfrm>
          <a:off x="4842782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86</xdr:row>
      <xdr:rowOff>9525</xdr:rowOff>
    </xdr:from>
    <xdr:to>
      <xdr:col>11</xdr:col>
      <xdr:colOff>742950</xdr:colOff>
      <xdr:row>86</xdr:row>
      <xdr:rowOff>76200</xdr:rowOff>
    </xdr:to>
    <xdr:sp macro="" textlink="">
      <xdr:nvSpPr>
        <xdr:cNvPr id="1260" name="Text 67">
          <a:extLst>
            <a:ext uri="{FF2B5EF4-FFF2-40B4-BE49-F238E27FC236}">
              <a16:creationId xmlns:a16="http://schemas.microsoft.com/office/drawing/2014/main" id="{00000000-0008-0000-0300-0000EC040000}"/>
            </a:ext>
          </a:extLst>
        </xdr:cNvPr>
        <xdr:cNvSpPr txBox="1">
          <a:spLocks noChangeArrowheads="1"/>
        </xdr:cNvSpPr>
      </xdr:nvSpPr>
      <xdr:spPr bwMode="auto">
        <a:xfrm>
          <a:off x="4842782" y="2696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86</xdr:row>
      <xdr:rowOff>9525</xdr:rowOff>
    </xdr:from>
    <xdr:to>
      <xdr:col>6</xdr:col>
      <xdr:colOff>742950</xdr:colOff>
      <xdr:row>86</xdr:row>
      <xdr:rowOff>76200</xdr:rowOff>
    </xdr:to>
    <xdr:sp macro="" textlink="">
      <xdr:nvSpPr>
        <xdr:cNvPr id="1261" name="Text 67">
          <a:extLst>
            <a:ext uri="{FF2B5EF4-FFF2-40B4-BE49-F238E27FC236}">
              <a16:creationId xmlns:a16="http://schemas.microsoft.com/office/drawing/2014/main" id="{00000000-0008-0000-0300-0000ED040000}"/>
            </a:ext>
          </a:extLst>
        </xdr:cNvPr>
        <xdr:cNvSpPr txBox="1">
          <a:spLocks noChangeArrowheads="1"/>
        </xdr:cNvSpPr>
      </xdr:nvSpPr>
      <xdr:spPr bwMode="auto">
        <a:xfrm>
          <a:off x="2502354" y="2696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86</xdr:row>
      <xdr:rowOff>9525</xdr:rowOff>
    </xdr:from>
    <xdr:to>
      <xdr:col>1</xdr:col>
      <xdr:colOff>742950</xdr:colOff>
      <xdr:row>86</xdr:row>
      <xdr:rowOff>76200</xdr:rowOff>
    </xdr:to>
    <xdr:sp macro="" textlink="">
      <xdr:nvSpPr>
        <xdr:cNvPr id="1262" name="Text 67">
          <a:extLst>
            <a:ext uri="{FF2B5EF4-FFF2-40B4-BE49-F238E27FC236}">
              <a16:creationId xmlns:a16="http://schemas.microsoft.com/office/drawing/2014/main" id="{00000000-0008-0000-0300-0000EE040000}"/>
            </a:ext>
          </a:extLst>
        </xdr:cNvPr>
        <xdr:cNvSpPr txBox="1">
          <a:spLocks noChangeArrowheads="1"/>
        </xdr:cNvSpPr>
      </xdr:nvSpPr>
      <xdr:spPr bwMode="auto">
        <a:xfrm>
          <a:off x="161925" y="2696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94</xdr:row>
      <xdr:rowOff>9525</xdr:rowOff>
    </xdr:from>
    <xdr:to>
      <xdr:col>1</xdr:col>
      <xdr:colOff>742950</xdr:colOff>
      <xdr:row>94</xdr:row>
      <xdr:rowOff>76200</xdr:rowOff>
    </xdr:to>
    <xdr:sp macro="" textlink="">
      <xdr:nvSpPr>
        <xdr:cNvPr id="1263" name="Text 67">
          <a:extLst>
            <a:ext uri="{FF2B5EF4-FFF2-40B4-BE49-F238E27FC236}">
              <a16:creationId xmlns:a16="http://schemas.microsoft.com/office/drawing/2014/main" id="{00000000-0008-0000-0300-0000EF040000}"/>
            </a:ext>
          </a:extLst>
        </xdr:cNvPr>
        <xdr:cNvSpPr txBox="1">
          <a:spLocks noChangeArrowheads="1"/>
        </xdr:cNvSpPr>
      </xdr:nvSpPr>
      <xdr:spPr bwMode="auto">
        <a:xfrm>
          <a:off x="161925" y="4234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94</xdr:row>
      <xdr:rowOff>9525</xdr:rowOff>
    </xdr:from>
    <xdr:to>
      <xdr:col>6</xdr:col>
      <xdr:colOff>742950</xdr:colOff>
      <xdr:row>94</xdr:row>
      <xdr:rowOff>76200</xdr:rowOff>
    </xdr:to>
    <xdr:sp macro="" textlink="">
      <xdr:nvSpPr>
        <xdr:cNvPr id="1264" name="Text 67">
          <a:extLst>
            <a:ext uri="{FF2B5EF4-FFF2-40B4-BE49-F238E27FC236}">
              <a16:creationId xmlns:a16="http://schemas.microsoft.com/office/drawing/2014/main" id="{00000000-0008-0000-0300-0000F0040000}"/>
            </a:ext>
          </a:extLst>
        </xdr:cNvPr>
        <xdr:cNvSpPr txBox="1">
          <a:spLocks noChangeArrowheads="1"/>
        </xdr:cNvSpPr>
      </xdr:nvSpPr>
      <xdr:spPr bwMode="auto">
        <a:xfrm>
          <a:off x="2502354" y="4234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94</xdr:row>
      <xdr:rowOff>9525</xdr:rowOff>
    </xdr:from>
    <xdr:to>
      <xdr:col>11</xdr:col>
      <xdr:colOff>742950</xdr:colOff>
      <xdr:row>94</xdr:row>
      <xdr:rowOff>76200</xdr:rowOff>
    </xdr:to>
    <xdr:sp macro="" textlink="">
      <xdr:nvSpPr>
        <xdr:cNvPr id="1265" name="Text 67">
          <a:extLst>
            <a:ext uri="{FF2B5EF4-FFF2-40B4-BE49-F238E27FC236}">
              <a16:creationId xmlns:a16="http://schemas.microsoft.com/office/drawing/2014/main" id="{00000000-0008-0000-0300-0000F1040000}"/>
            </a:ext>
          </a:extLst>
        </xdr:cNvPr>
        <xdr:cNvSpPr txBox="1">
          <a:spLocks noChangeArrowheads="1"/>
        </xdr:cNvSpPr>
      </xdr:nvSpPr>
      <xdr:spPr bwMode="auto">
        <a:xfrm>
          <a:off x="4842782" y="4234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74</xdr:row>
      <xdr:rowOff>9525</xdr:rowOff>
    </xdr:from>
    <xdr:to>
      <xdr:col>7</xdr:col>
      <xdr:colOff>47625</xdr:colOff>
      <xdr:row>74</xdr:row>
      <xdr:rowOff>85725</xdr:rowOff>
    </xdr:to>
    <xdr:sp macro="" textlink="">
      <xdr:nvSpPr>
        <xdr:cNvPr id="1266" name="Text 60">
          <a:extLst>
            <a:ext uri="{FF2B5EF4-FFF2-40B4-BE49-F238E27FC236}">
              <a16:creationId xmlns:a16="http://schemas.microsoft.com/office/drawing/2014/main" id="{00000000-0008-0000-0300-0000F2040000}"/>
            </a:ext>
          </a:extLst>
        </xdr:cNvPr>
        <xdr:cNvSpPr txBox="1">
          <a:spLocks noChangeArrowheads="1"/>
        </xdr:cNvSpPr>
      </xdr:nvSpPr>
      <xdr:spPr bwMode="auto">
        <a:xfrm>
          <a:off x="2502354" y="397329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77</xdr:row>
      <xdr:rowOff>9525</xdr:rowOff>
    </xdr:from>
    <xdr:to>
      <xdr:col>6</xdr:col>
      <xdr:colOff>742950</xdr:colOff>
      <xdr:row>77</xdr:row>
      <xdr:rowOff>76200</xdr:rowOff>
    </xdr:to>
    <xdr:sp macro="" textlink="">
      <xdr:nvSpPr>
        <xdr:cNvPr id="1267" name="Text 66">
          <a:extLst>
            <a:ext uri="{FF2B5EF4-FFF2-40B4-BE49-F238E27FC236}">
              <a16:creationId xmlns:a16="http://schemas.microsoft.com/office/drawing/2014/main" id="{00000000-0008-0000-0300-0000F304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77</xdr:row>
      <xdr:rowOff>9525</xdr:rowOff>
    </xdr:from>
    <xdr:to>
      <xdr:col>6</xdr:col>
      <xdr:colOff>742950</xdr:colOff>
      <xdr:row>77</xdr:row>
      <xdr:rowOff>76200</xdr:rowOff>
    </xdr:to>
    <xdr:sp macro="" textlink="">
      <xdr:nvSpPr>
        <xdr:cNvPr id="1268" name="Text 84">
          <a:extLst>
            <a:ext uri="{FF2B5EF4-FFF2-40B4-BE49-F238E27FC236}">
              <a16:creationId xmlns:a16="http://schemas.microsoft.com/office/drawing/2014/main" id="{00000000-0008-0000-0300-0000F404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77</xdr:row>
      <xdr:rowOff>9525</xdr:rowOff>
    </xdr:from>
    <xdr:to>
      <xdr:col>6</xdr:col>
      <xdr:colOff>742950</xdr:colOff>
      <xdr:row>77</xdr:row>
      <xdr:rowOff>76200</xdr:rowOff>
    </xdr:to>
    <xdr:sp macro="" textlink="">
      <xdr:nvSpPr>
        <xdr:cNvPr id="1269" name="Text 385">
          <a:extLst>
            <a:ext uri="{FF2B5EF4-FFF2-40B4-BE49-F238E27FC236}">
              <a16:creationId xmlns:a16="http://schemas.microsoft.com/office/drawing/2014/main" id="{00000000-0008-0000-0300-0000F504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77</xdr:row>
      <xdr:rowOff>9525</xdr:rowOff>
    </xdr:from>
    <xdr:to>
      <xdr:col>6</xdr:col>
      <xdr:colOff>742950</xdr:colOff>
      <xdr:row>77</xdr:row>
      <xdr:rowOff>76200</xdr:rowOff>
    </xdr:to>
    <xdr:sp macro="" textlink="">
      <xdr:nvSpPr>
        <xdr:cNvPr id="1270" name="Text 386">
          <a:extLst>
            <a:ext uri="{FF2B5EF4-FFF2-40B4-BE49-F238E27FC236}">
              <a16:creationId xmlns:a16="http://schemas.microsoft.com/office/drawing/2014/main" id="{00000000-0008-0000-0300-0000F604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77</xdr:row>
      <xdr:rowOff>9525</xdr:rowOff>
    </xdr:from>
    <xdr:to>
      <xdr:col>6</xdr:col>
      <xdr:colOff>742950</xdr:colOff>
      <xdr:row>77</xdr:row>
      <xdr:rowOff>76200</xdr:rowOff>
    </xdr:to>
    <xdr:sp macro="" textlink="">
      <xdr:nvSpPr>
        <xdr:cNvPr id="1271" name="Text 387">
          <a:extLst>
            <a:ext uri="{FF2B5EF4-FFF2-40B4-BE49-F238E27FC236}">
              <a16:creationId xmlns:a16="http://schemas.microsoft.com/office/drawing/2014/main" id="{00000000-0008-0000-0300-0000F704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77</xdr:row>
      <xdr:rowOff>9525</xdr:rowOff>
    </xdr:from>
    <xdr:to>
      <xdr:col>6</xdr:col>
      <xdr:colOff>742950</xdr:colOff>
      <xdr:row>77</xdr:row>
      <xdr:rowOff>76200</xdr:rowOff>
    </xdr:to>
    <xdr:sp macro="" textlink="">
      <xdr:nvSpPr>
        <xdr:cNvPr id="1272" name="Text 388">
          <a:extLst>
            <a:ext uri="{FF2B5EF4-FFF2-40B4-BE49-F238E27FC236}">
              <a16:creationId xmlns:a16="http://schemas.microsoft.com/office/drawing/2014/main" id="{00000000-0008-0000-0300-0000F804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77</xdr:row>
      <xdr:rowOff>9525</xdr:rowOff>
    </xdr:from>
    <xdr:to>
      <xdr:col>6</xdr:col>
      <xdr:colOff>742950</xdr:colOff>
      <xdr:row>77</xdr:row>
      <xdr:rowOff>76200</xdr:rowOff>
    </xdr:to>
    <xdr:sp macro="" textlink="">
      <xdr:nvSpPr>
        <xdr:cNvPr id="1273" name="Text 389">
          <a:extLst>
            <a:ext uri="{FF2B5EF4-FFF2-40B4-BE49-F238E27FC236}">
              <a16:creationId xmlns:a16="http://schemas.microsoft.com/office/drawing/2014/main" id="{00000000-0008-0000-0300-0000F9040000}"/>
            </a:ext>
          </a:extLst>
        </xdr:cNvPr>
        <xdr:cNvSpPr txBox="1">
          <a:spLocks noChangeArrowheads="1"/>
        </xdr:cNvSpPr>
      </xdr:nvSpPr>
      <xdr:spPr bwMode="auto">
        <a:xfrm>
          <a:off x="2502354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8</xdr:col>
      <xdr:colOff>19050</xdr:colOff>
      <xdr:row>76</xdr:row>
      <xdr:rowOff>9525</xdr:rowOff>
    </xdr:from>
    <xdr:to>
      <xdr:col>8</xdr:col>
      <xdr:colOff>742950</xdr:colOff>
      <xdr:row>76</xdr:row>
      <xdr:rowOff>76200</xdr:rowOff>
    </xdr:to>
    <xdr:sp macro="" textlink="">
      <xdr:nvSpPr>
        <xdr:cNvPr id="1274" name="Text 64">
          <a:extLst>
            <a:ext uri="{FF2B5EF4-FFF2-40B4-BE49-F238E27FC236}">
              <a16:creationId xmlns:a16="http://schemas.microsoft.com/office/drawing/2014/main" id="{00000000-0008-0000-0300-0000FA040000}"/>
            </a:ext>
          </a:extLst>
        </xdr:cNvPr>
        <xdr:cNvSpPr txBox="1">
          <a:spLocks noChangeArrowheads="1"/>
        </xdr:cNvSpPr>
      </xdr:nvSpPr>
      <xdr:spPr bwMode="auto">
        <a:xfrm>
          <a:off x="3706586" y="778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8</xdr:col>
      <xdr:colOff>19050</xdr:colOff>
      <xdr:row>74</xdr:row>
      <xdr:rowOff>9525</xdr:rowOff>
    </xdr:from>
    <xdr:to>
      <xdr:col>8</xdr:col>
      <xdr:colOff>742950</xdr:colOff>
      <xdr:row>74</xdr:row>
      <xdr:rowOff>76200</xdr:rowOff>
    </xdr:to>
    <xdr:sp macro="" textlink="">
      <xdr:nvSpPr>
        <xdr:cNvPr id="1275" name="Text 61">
          <a:extLst>
            <a:ext uri="{FF2B5EF4-FFF2-40B4-BE49-F238E27FC236}">
              <a16:creationId xmlns:a16="http://schemas.microsoft.com/office/drawing/2014/main" id="{00000000-0008-0000-0300-0000FB040000}"/>
            </a:ext>
          </a:extLst>
        </xdr:cNvPr>
        <xdr:cNvSpPr txBox="1">
          <a:spLocks noChangeArrowheads="1"/>
        </xdr:cNvSpPr>
      </xdr:nvSpPr>
      <xdr:spPr bwMode="auto">
        <a:xfrm>
          <a:off x="3706586" y="397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11</xdr:col>
      <xdr:colOff>19050</xdr:colOff>
      <xdr:row>74</xdr:row>
      <xdr:rowOff>9525</xdr:rowOff>
    </xdr:from>
    <xdr:to>
      <xdr:col>12</xdr:col>
      <xdr:colOff>47625</xdr:colOff>
      <xdr:row>74</xdr:row>
      <xdr:rowOff>85725</xdr:rowOff>
    </xdr:to>
    <xdr:sp macro="" textlink="">
      <xdr:nvSpPr>
        <xdr:cNvPr id="1276" name="Text 49">
          <a:extLst>
            <a:ext uri="{FF2B5EF4-FFF2-40B4-BE49-F238E27FC236}">
              <a16:creationId xmlns:a16="http://schemas.microsoft.com/office/drawing/2014/main" id="{00000000-0008-0000-0300-0000FC040000}"/>
            </a:ext>
          </a:extLst>
        </xdr:cNvPr>
        <xdr:cNvSpPr txBox="1">
          <a:spLocks noChangeArrowheads="1"/>
        </xdr:cNvSpPr>
      </xdr:nvSpPr>
      <xdr:spPr bwMode="auto">
        <a:xfrm>
          <a:off x="4842782" y="397329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74</xdr:row>
      <xdr:rowOff>9525</xdr:rowOff>
    </xdr:from>
    <xdr:to>
      <xdr:col>12</xdr:col>
      <xdr:colOff>47625</xdr:colOff>
      <xdr:row>74</xdr:row>
      <xdr:rowOff>85725</xdr:rowOff>
    </xdr:to>
    <xdr:sp macro="" textlink="">
      <xdr:nvSpPr>
        <xdr:cNvPr id="1277" name="Text 60">
          <a:extLst>
            <a:ext uri="{FF2B5EF4-FFF2-40B4-BE49-F238E27FC236}">
              <a16:creationId xmlns:a16="http://schemas.microsoft.com/office/drawing/2014/main" id="{00000000-0008-0000-0300-0000FD040000}"/>
            </a:ext>
          </a:extLst>
        </xdr:cNvPr>
        <xdr:cNvSpPr txBox="1">
          <a:spLocks noChangeArrowheads="1"/>
        </xdr:cNvSpPr>
      </xdr:nvSpPr>
      <xdr:spPr bwMode="auto">
        <a:xfrm>
          <a:off x="4842782" y="397329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77</xdr:row>
      <xdr:rowOff>9525</xdr:rowOff>
    </xdr:from>
    <xdr:to>
      <xdr:col>11</xdr:col>
      <xdr:colOff>742950</xdr:colOff>
      <xdr:row>77</xdr:row>
      <xdr:rowOff>76200</xdr:rowOff>
    </xdr:to>
    <xdr:sp macro="" textlink="">
      <xdr:nvSpPr>
        <xdr:cNvPr id="1278" name="Text 57">
          <a:extLst>
            <a:ext uri="{FF2B5EF4-FFF2-40B4-BE49-F238E27FC236}">
              <a16:creationId xmlns:a16="http://schemas.microsoft.com/office/drawing/2014/main" id="{00000000-0008-0000-0300-0000FE04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77</xdr:row>
      <xdr:rowOff>9525</xdr:rowOff>
    </xdr:from>
    <xdr:to>
      <xdr:col>11</xdr:col>
      <xdr:colOff>742950</xdr:colOff>
      <xdr:row>77</xdr:row>
      <xdr:rowOff>76200</xdr:rowOff>
    </xdr:to>
    <xdr:sp macro="" textlink="">
      <xdr:nvSpPr>
        <xdr:cNvPr id="1279" name="Text 66">
          <a:extLst>
            <a:ext uri="{FF2B5EF4-FFF2-40B4-BE49-F238E27FC236}">
              <a16:creationId xmlns:a16="http://schemas.microsoft.com/office/drawing/2014/main" id="{00000000-0008-0000-0300-0000FF04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77</xdr:row>
      <xdr:rowOff>9525</xdr:rowOff>
    </xdr:from>
    <xdr:to>
      <xdr:col>11</xdr:col>
      <xdr:colOff>742950</xdr:colOff>
      <xdr:row>77</xdr:row>
      <xdr:rowOff>76200</xdr:rowOff>
    </xdr:to>
    <xdr:sp macro="" textlink="">
      <xdr:nvSpPr>
        <xdr:cNvPr id="1280" name="Text 84">
          <a:extLst>
            <a:ext uri="{FF2B5EF4-FFF2-40B4-BE49-F238E27FC236}">
              <a16:creationId xmlns:a16="http://schemas.microsoft.com/office/drawing/2014/main" id="{00000000-0008-0000-0300-00000005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77</xdr:row>
      <xdr:rowOff>9525</xdr:rowOff>
    </xdr:from>
    <xdr:to>
      <xdr:col>11</xdr:col>
      <xdr:colOff>742950</xdr:colOff>
      <xdr:row>77</xdr:row>
      <xdr:rowOff>76200</xdr:rowOff>
    </xdr:to>
    <xdr:sp macro="" textlink="">
      <xdr:nvSpPr>
        <xdr:cNvPr id="1281" name="Text 385">
          <a:extLst>
            <a:ext uri="{FF2B5EF4-FFF2-40B4-BE49-F238E27FC236}">
              <a16:creationId xmlns:a16="http://schemas.microsoft.com/office/drawing/2014/main" id="{00000000-0008-0000-0300-00000105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77</xdr:row>
      <xdr:rowOff>9525</xdr:rowOff>
    </xdr:from>
    <xdr:to>
      <xdr:col>11</xdr:col>
      <xdr:colOff>742950</xdr:colOff>
      <xdr:row>77</xdr:row>
      <xdr:rowOff>76200</xdr:rowOff>
    </xdr:to>
    <xdr:sp macro="" textlink="">
      <xdr:nvSpPr>
        <xdr:cNvPr id="1282" name="Text 386">
          <a:extLst>
            <a:ext uri="{FF2B5EF4-FFF2-40B4-BE49-F238E27FC236}">
              <a16:creationId xmlns:a16="http://schemas.microsoft.com/office/drawing/2014/main" id="{00000000-0008-0000-0300-00000205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77</xdr:row>
      <xdr:rowOff>9525</xdr:rowOff>
    </xdr:from>
    <xdr:to>
      <xdr:col>11</xdr:col>
      <xdr:colOff>742950</xdr:colOff>
      <xdr:row>77</xdr:row>
      <xdr:rowOff>76200</xdr:rowOff>
    </xdr:to>
    <xdr:sp macro="" textlink="">
      <xdr:nvSpPr>
        <xdr:cNvPr id="1283" name="Text 387">
          <a:extLst>
            <a:ext uri="{FF2B5EF4-FFF2-40B4-BE49-F238E27FC236}">
              <a16:creationId xmlns:a16="http://schemas.microsoft.com/office/drawing/2014/main" id="{00000000-0008-0000-0300-00000305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77</xdr:row>
      <xdr:rowOff>9525</xdr:rowOff>
    </xdr:from>
    <xdr:to>
      <xdr:col>11</xdr:col>
      <xdr:colOff>742950</xdr:colOff>
      <xdr:row>77</xdr:row>
      <xdr:rowOff>76200</xdr:rowOff>
    </xdr:to>
    <xdr:sp macro="" textlink="">
      <xdr:nvSpPr>
        <xdr:cNvPr id="1284" name="Text 388">
          <a:extLst>
            <a:ext uri="{FF2B5EF4-FFF2-40B4-BE49-F238E27FC236}">
              <a16:creationId xmlns:a16="http://schemas.microsoft.com/office/drawing/2014/main" id="{00000000-0008-0000-0300-00000405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77</xdr:row>
      <xdr:rowOff>9525</xdr:rowOff>
    </xdr:from>
    <xdr:to>
      <xdr:col>11</xdr:col>
      <xdr:colOff>742950</xdr:colOff>
      <xdr:row>77</xdr:row>
      <xdr:rowOff>76200</xdr:rowOff>
    </xdr:to>
    <xdr:sp macro="" textlink="">
      <xdr:nvSpPr>
        <xdr:cNvPr id="1285" name="Text 389">
          <a:extLst>
            <a:ext uri="{FF2B5EF4-FFF2-40B4-BE49-F238E27FC236}">
              <a16:creationId xmlns:a16="http://schemas.microsoft.com/office/drawing/2014/main" id="{00000000-0008-0000-0300-00000505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77</xdr:row>
      <xdr:rowOff>9525</xdr:rowOff>
    </xdr:from>
    <xdr:to>
      <xdr:col>11</xdr:col>
      <xdr:colOff>742950</xdr:colOff>
      <xdr:row>77</xdr:row>
      <xdr:rowOff>76200</xdr:rowOff>
    </xdr:to>
    <xdr:sp macro="" textlink="">
      <xdr:nvSpPr>
        <xdr:cNvPr id="1286" name="Text 57">
          <a:extLst>
            <a:ext uri="{FF2B5EF4-FFF2-40B4-BE49-F238E27FC236}">
              <a16:creationId xmlns:a16="http://schemas.microsoft.com/office/drawing/2014/main" id="{00000000-0008-0000-0300-00000605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77</xdr:row>
      <xdr:rowOff>9525</xdr:rowOff>
    </xdr:from>
    <xdr:to>
      <xdr:col>11</xdr:col>
      <xdr:colOff>742950</xdr:colOff>
      <xdr:row>77</xdr:row>
      <xdr:rowOff>76200</xdr:rowOff>
    </xdr:to>
    <xdr:sp macro="" textlink="">
      <xdr:nvSpPr>
        <xdr:cNvPr id="1287" name="Text 66">
          <a:extLst>
            <a:ext uri="{FF2B5EF4-FFF2-40B4-BE49-F238E27FC236}">
              <a16:creationId xmlns:a16="http://schemas.microsoft.com/office/drawing/2014/main" id="{00000000-0008-0000-0300-00000705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77</xdr:row>
      <xdr:rowOff>9525</xdr:rowOff>
    </xdr:from>
    <xdr:to>
      <xdr:col>11</xdr:col>
      <xdr:colOff>742950</xdr:colOff>
      <xdr:row>77</xdr:row>
      <xdr:rowOff>76200</xdr:rowOff>
    </xdr:to>
    <xdr:sp macro="" textlink="">
      <xdr:nvSpPr>
        <xdr:cNvPr id="1288" name="Text 84">
          <a:extLst>
            <a:ext uri="{FF2B5EF4-FFF2-40B4-BE49-F238E27FC236}">
              <a16:creationId xmlns:a16="http://schemas.microsoft.com/office/drawing/2014/main" id="{00000000-0008-0000-0300-00000805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77</xdr:row>
      <xdr:rowOff>9525</xdr:rowOff>
    </xdr:from>
    <xdr:to>
      <xdr:col>11</xdr:col>
      <xdr:colOff>742950</xdr:colOff>
      <xdr:row>77</xdr:row>
      <xdr:rowOff>76200</xdr:rowOff>
    </xdr:to>
    <xdr:sp macro="" textlink="">
      <xdr:nvSpPr>
        <xdr:cNvPr id="1289" name="Text 385">
          <a:extLst>
            <a:ext uri="{FF2B5EF4-FFF2-40B4-BE49-F238E27FC236}">
              <a16:creationId xmlns:a16="http://schemas.microsoft.com/office/drawing/2014/main" id="{00000000-0008-0000-0300-00000905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77</xdr:row>
      <xdr:rowOff>9525</xdr:rowOff>
    </xdr:from>
    <xdr:to>
      <xdr:col>11</xdr:col>
      <xdr:colOff>742950</xdr:colOff>
      <xdr:row>77</xdr:row>
      <xdr:rowOff>76200</xdr:rowOff>
    </xdr:to>
    <xdr:sp macro="" textlink="">
      <xdr:nvSpPr>
        <xdr:cNvPr id="1290" name="Text 386">
          <a:extLst>
            <a:ext uri="{FF2B5EF4-FFF2-40B4-BE49-F238E27FC236}">
              <a16:creationId xmlns:a16="http://schemas.microsoft.com/office/drawing/2014/main" id="{00000000-0008-0000-0300-00000A05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77</xdr:row>
      <xdr:rowOff>9525</xdr:rowOff>
    </xdr:from>
    <xdr:to>
      <xdr:col>11</xdr:col>
      <xdr:colOff>742950</xdr:colOff>
      <xdr:row>77</xdr:row>
      <xdr:rowOff>76200</xdr:rowOff>
    </xdr:to>
    <xdr:sp macro="" textlink="">
      <xdr:nvSpPr>
        <xdr:cNvPr id="1291" name="Text 387">
          <a:extLst>
            <a:ext uri="{FF2B5EF4-FFF2-40B4-BE49-F238E27FC236}">
              <a16:creationId xmlns:a16="http://schemas.microsoft.com/office/drawing/2014/main" id="{00000000-0008-0000-0300-00000B05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77</xdr:row>
      <xdr:rowOff>9525</xdr:rowOff>
    </xdr:from>
    <xdr:to>
      <xdr:col>11</xdr:col>
      <xdr:colOff>742950</xdr:colOff>
      <xdr:row>77</xdr:row>
      <xdr:rowOff>76200</xdr:rowOff>
    </xdr:to>
    <xdr:sp macro="" textlink="">
      <xdr:nvSpPr>
        <xdr:cNvPr id="1292" name="Text 388">
          <a:extLst>
            <a:ext uri="{FF2B5EF4-FFF2-40B4-BE49-F238E27FC236}">
              <a16:creationId xmlns:a16="http://schemas.microsoft.com/office/drawing/2014/main" id="{00000000-0008-0000-0300-00000C05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77</xdr:row>
      <xdr:rowOff>9525</xdr:rowOff>
    </xdr:from>
    <xdr:to>
      <xdr:col>11</xdr:col>
      <xdr:colOff>742950</xdr:colOff>
      <xdr:row>77</xdr:row>
      <xdr:rowOff>76200</xdr:rowOff>
    </xdr:to>
    <xdr:sp macro="" textlink="">
      <xdr:nvSpPr>
        <xdr:cNvPr id="1293" name="Text 389">
          <a:extLst>
            <a:ext uri="{FF2B5EF4-FFF2-40B4-BE49-F238E27FC236}">
              <a16:creationId xmlns:a16="http://schemas.microsoft.com/office/drawing/2014/main" id="{00000000-0008-0000-0300-00000D050000}"/>
            </a:ext>
          </a:extLst>
        </xdr:cNvPr>
        <xdr:cNvSpPr txBox="1">
          <a:spLocks noChangeArrowheads="1"/>
        </xdr:cNvSpPr>
      </xdr:nvSpPr>
      <xdr:spPr bwMode="auto">
        <a:xfrm>
          <a:off x="4842782" y="9688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78</xdr:row>
      <xdr:rowOff>9525</xdr:rowOff>
    </xdr:from>
    <xdr:to>
      <xdr:col>6</xdr:col>
      <xdr:colOff>742950</xdr:colOff>
      <xdr:row>78</xdr:row>
      <xdr:rowOff>76200</xdr:rowOff>
    </xdr:to>
    <xdr:sp macro="" textlink="">
      <xdr:nvSpPr>
        <xdr:cNvPr id="1294" name="Text 67">
          <a:extLst>
            <a:ext uri="{FF2B5EF4-FFF2-40B4-BE49-F238E27FC236}">
              <a16:creationId xmlns:a16="http://schemas.microsoft.com/office/drawing/2014/main" id="{00000000-0008-0000-0300-00000E050000}"/>
            </a:ext>
          </a:extLst>
        </xdr:cNvPr>
        <xdr:cNvSpPr txBox="1">
          <a:spLocks noChangeArrowheads="1"/>
        </xdr:cNvSpPr>
      </xdr:nvSpPr>
      <xdr:spPr bwMode="auto">
        <a:xfrm>
          <a:off x="2502354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78</xdr:row>
      <xdr:rowOff>9525</xdr:rowOff>
    </xdr:from>
    <xdr:to>
      <xdr:col>11</xdr:col>
      <xdr:colOff>742950</xdr:colOff>
      <xdr:row>78</xdr:row>
      <xdr:rowOff>76200</xdr:rowOff>
    </xdr:to>
    <xdr:sp macro="" textlink="">
      <xdr:nvSpPr>
        <xdr:cNvPr id="1295" name="Text 67">
          <a:extLst>
            <a:ext uri="{FF2B5EF4-FFF2-40B4-BE49-F238E27FC236}">
              <a16:creationId xmlns:a16="http://schemas.microsoft.com/office/drawing/2014/main" id="{00000000-0008-0000-0300-00000F050000}"/>
            </a:ext>
          </a:extLst>
        </xdr:cNvPr>
        <xdr:cNvSpPr txBox="1">
          <a:spLocks noChangeArrowheads="1"/>
        </xdr:cNvSpPr>
      </xdr:nvSpPr>
      <xdr:spPr bwMode="auto">
        <a:xfrm>
          <a:off x="4842782" y="1159329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86</xdr:row>
      <xdr:rowOff>9525</xdr:rowOff>
    </xdr:from>
    <xdr:to>
      <xdr:col>11</xdr:col>
      <xdr:colOff>742950</xdr:colOff>
      <xdr:row>86</xdr:row>
      <xdr:rowOff>76200</xdr:rowOff>
    </xdr:to>
    <xdr:sp macro="" textlink="">
      <xdr:nvSpPr>
        <xdr:cNvPr id="1296" name="Text 67">
          <a:extLst>
            <a:ext uri="{FF2B5EF4-FFF2-40B4-BE49-F238E27FC236}">
              <a16:creationId xmlns:a16="http://schemas.microsoft.com/office/drawing/2014/main" id="{00000000-0008-0000-0300-000010050000}"/>
            </a:ext>
          </a:extLst>
        </xdr:cNvPr>
        <xdr:cNvSpPr txBox="1">
          <a:spLocks noChangeArrowheads="1"/>
        </xdr:cNvSpPr>
      </xdr:nvSpPr>
      <xdr:spPr bwMode="auto">
        <a:xfrm>
          <a:off x="4842782" y="2696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86</xdr:row>
      <xdr:rowOff>9525</xdr:rowOff>
    </xdr:from>
    <xdr:to>
      <xdr:col>6</xdr:col>
      <xdr:colOff>742950</xdr:colOff>
      <xdr:row>86</xdr:row>
      <xdr:rowOff>76200</xdr:rowOff>
    </xdr:to>
    <xdr:sp macro="" textlink="">
      <xdr:nvSpPr>
        <xdr:cNvPr id="1297" name="Text 67">
          <a:extLst>
            <a:ext uri="{FF2B5EF4-FFF2-40B4-BE49-F238E27FC236}">
              <a16:creationId xmlns:a16="http://schemas.microsoft.com/office/drawing/2014/main" id="{00000000-0008-0000-0300-000011050000}"/>
            </a:ext>
          </a:extLst>
        </xdr:cNvPr>
        <xdr:cNvSpPr txBox="1">
          <a:spLocks noChangeArrowheads="1"/>
        </xdr:cNvSpPr>
      </xdr:nvSpPr>
      <xdr:spPr bwMode="auto">
        <a:xfrm>
          <a:off x="2502354" y="2696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86</xdr:row>
      <xdr:rowOff>9525</xdr:rowOff>
    </xdr:from>
    <xdr:to>
      <xdr:col>1</xdr:col>
      <xdr:colOff>742950</xdr:colOff>
      <xdr:row>86</xdr:row>
      <xdr:rowOff>76200</xdr:rowOff>
    </xdr:to>
    <xdr:sp macro="" textlink="">
      <xdr:nvSpPr>
        <xdr:cNvPr id="1298" name="Text 67">
          <a:extLst>
            <a:ext uri="{FF2B5EF4-FFF2-40B4-BE49-F238E27FC236}">
              <a16:creationId xmlns:a16="http://schemas.microsoft.com/office/drawing/2014/main" id="{00000000-0008-0000-0300-000012050000}"/>
            </a:ext>
          </a:extLst>
        </xdr:cNvPr>
        <xdr:cNvSpPr txBox="1">
          <a:spLocks noChangeArrowheads="1"/>
        </xdr:cNvSpPr>
      </xdr:nvSpPr>
      <xdr:spPr bwMode="auto">
        <a:xfrm>
          <a:off x="161925" y="2696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94</xdr:row>
      <xdr:rowOff>9525</xdr:rowOff>
    </xdr:from>
    <xdr:to>
      <xdr:col>1</xdr:col>
      <xdr:colOff>742950</xdr:colOff>
      <xdr:row>94</xdr:row>
      <xdr:rowOff>76200</xdr:rowOff>
    </xdr:to>
    <xdr:sp macro="" textlink="">
      <xdr:nvSpPr>
        <xdr:cNvPr id="1299" name="Text 67">
          <a:extLst>
            <a:ext uri="{FF2B5EF4-FFF2-40B4-BE49-F238E27FC236}">
              <a16:creationId xmlns:a16="http://schemas.microsoft.com/office/drawing/2014/main" id="{00000000-0008-0000-0300-000013050000}"/>
            </a:ext>
          </a:extLst>
        </xdr:cNvPr>
        <xdr:cNvSpPr txBox="1">
          <a:spLocks noChangeArrowheads="1"/>
        </xdr:cNvSpPr>
      </xdr:nvSpPr>
      <xdr:spPr bwMode="auto">
        <a:xfrm>
          <a:off x="161925" y="4234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94</xdr:row>
      <xdr:rowOff>9525</xdr:rowOff>
    </xdr:from>
    <xdr:to>
      <xdr:col>6</xdr:col>
      <xdr:colOff>742950</xdr:colOff>
      <xdr:row>94</xdr:row>
      <xdr:rowOff>76200</xdr:rowOff>
    </xdr:to>
    <xdr:sp macro="" textlink="">
      <xdr:nvSpPr>
        <xdr:cNvPr id="1300" name="Text 67">
          <a:extLst>
            <a:ext uri="{FF2B5EF4-FFF2-40B4-BE49-F238E27FC236}">
              <a16:creationId xmlns:a16="http://schemas.microsoft.com/office/drawing/2014/main" id="{00000000-0008-0000-0300-000014050000}"/>
            </a:ext>
          </a:extLst>
        </xdr:cNvPr>
        <xdr:cNvSpPr txBox="1">
          <a:spLocks noChangeArrowheads="1"/>
        </xdr:cNvSpPr>
      </xdr:nvSpPr>
      <xdr:spPr bwMode="auto">
        <a:xfrm>
          <a:off x="2502354" y="4234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94</xdr:row>
      <xdr:rowOff>9525</xdr:rowOff>
    </xdr:from>
    <xdr:to>
      <xdr:col>11</xdr:col>
      <xdr:colOff>742950</xdr:colOff>
      <xdr:row>94</xdr:row>
      <xdr:rowOff>76200</xdr:rowOff>
    </xdr:to>
    <xdr:sp macro="" textlink="">
      <xdr:nvSpPr>
        <xdr:cNvPr id="1301" name="Text 67">
          <a:extLst>
            <a:ext uri="{FF2B5EF4-FFF2-40B4-BE49-F238E27FC236}">
              <a16:creationId xmlns:a16="http://schemas.microsoft.com/office/drawing/2014/main" id="{00000000-0008-0000-0300-000015050000}"/>
            </a:ext>
          </a:extLst>
        </xdr:cNvPr>
        <xdr:cNvSpPr txBox="1">
          <a:spLocks noChangeArrowheads="1"/>
        </xdr:cNvSpPr>
      </xdr:nvSpPr>
      <xdr:spPr bwMode="auto">
        <a:xfrm>
          <a:off x="4842782" y="4234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85</xdr:row>
      <xdr:rowOff>9525</xdr:rowOff>
    </xdr:from>
    <xdr:to>
      <xdr:col>1</xdr:col>
      <xdr:colOff>742950</xdr:colOff>
      <xdr:row>85</xdr:row>
      <xdr:rowOff>76200</xdr:rowOff>
    </xdr:to>
    <xdr:sp macro="" textlink="">
      <xdr:nvSpPr>
        <xdr:cNvPr id="1302" name="Text 66">
          <a:extLst>
            <a:ext uri="{FF2B5EF4-FFF2-40B4-BE49-F238E27FC236}">
              <a16:creationId xmlns:a16="http://schemas.microsoft.com/office/drawing/2014/main" id="{00000000-0008-0000-0300-000016050000}"/>
            </a:ext>
          </a:extLst>
        </xdr:cNvPr>
        <xdr:cNvSpPr txBox="1">
          <a:spLocks noChangeArrowheads="1"/>
        </xdr:cNvSpPr>
      </xdr:nvSpPr>
      <xdr:spPr bwMode="auto">
        <a:xfrm>
          <a:off x="161925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85</xdr:row>
      <xdr:rowOff>9525</xdr:rowOff>
    </xdr:from>
    <xdr:to>
      <xdr:col>1</xdr:col>
      <xdr:colOff>742950</xdr:colOff>
      <xdr:row>85</xdr:row>
      <xdr:rowOff>76200</xdr:rowOff>
    </xdr:to>
    <xdr:sp macro="" textlink="">
      <xdr:nvSpPr>
        <xdr:cNvPr id="1303" name="Text 84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SpPr txBox="1">
          <a:spLocks noChangeArrowheads="1"/>
        </xdr:cNvSpPr>
      </xdr:nvSpPr>
      <xdr:spPr bwMode="auto">
        <a:xfrm>
          <a:off x="161925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85</xdr:row>
      <xdr:rowOff>9525</xdr:rowOff>
    </xdr:from>
    <xdr:to>
      <xdr:col>1</xdr:col>
      <xdr:colOff>742950</xdr:colOff>
      <xdr:row>85</xdr:row>
      <xdr:rowOff>76200</xdr:rowOff>
    </xdr:to>
    <xdr:sp macro="" textlink="">
      <xdr:nvSpPr>
        <xdr:cNvPr id="1304" name="Text 385">
          <a:extLst>
            <a:ext uri="{FF2B5EF4-FFF2-40B4-BE49-F238E27FC236}">
              <a16:creationId xmlns:a16="http://schemas.microsoft.com/office/drawing/2014/main" id="{00000000-0008-0000-0300-000018050000}"/>
            </a:ext>
          </a:extLst>
        </xdr:cNvPr>
        <xdr:cNvSpPr txBox="1">
          <a:spLocks noChangeArrowheads="1"/>
        </xdr:cNvSpPr>
      </xdr:nvSpPr>
      <xdr:spPr bwMode="auto">
        <a:xfrm>
          <a:off x="161925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85</xdr:row>
      <xdr:rowOff>9525</xdr:rowOff>
    </xdr:from>
    <xdr:to>
      <xdr:col>1</xdr:col>
      <xdr:colOff>742950</xdr:colOff>
      <xdr:row>85</xdr:row>
      <xdr:rowOff>76200</xdr:rowOff>
    </xdr:to>
    <xdr:sp macro="" textlink="">
      <xdr:nvSpPr>
        <xdr:cNvPr id="1305" name="Text 386">
          <a:extLst>
            <a:ext uri="{FF2B5EF4-FFF2-40B4-BE49-F238E27FC236}">
              <a16:creationId xmlns:a16="http://schemas.microsoft.com/office/drawing/2014/main" id="{00000000-0008-0000-0300-000019050000}"/>
            </a:ext>
          </a:extLst>
        </xdr:cNvPr>
        <xdr:cNvSpPr txBox="1">
          <a:spLocks noChangeArrowheads="1"/>
        </xdr:cNvSpPr>
      </xdr:nvSpPr>
      <xdr:spPr bwMode="auto">
        <a:xfrm>
          <a:off x="161925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85</xdr:row>
      <xdr:rowOff>9525</xdr:rowOff>
    </xdr:from>
    <xdr:to>
      <xdr:col>1</xdr:col>
      <xdr:colOff>742950</xdr:colOff>
      <xdr:row>85</xdr:row>
      <xdr:rowOff>76200</xdr:rowOff>
    </xdr:to>
    <xdr:sp macro="" textlink="">
      <xdr:nvSpPr>
        <xdr:cNvPr id="1306" name="Text 387">
          <a:extLst>
            <a:ext uri="{FF2B5EF4-FFF2-40B4-BE49-F238E27FC236}">
              <a16:creationId xmlns:a16="http://schemas.microsoft.com/office/drawing/2014/main" id="{00000000-0008-0000-0300-00001A050000}"/>
            </a:ext>
          </a:extLst>
        </xdr:cNvPr>
        <xdr:cNvSpPr txBox="1">
          <a:spLocks noChangeArrowheads="1"/>
        </xdr:cNvSpPr>
      </xdr:nvSpPr>
      <xdr:spPr bwMode="auto">
        <a:xfrm>
          <a:off x="161925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85</xdr:row>
      <xdr:rowOff>9525</xdr:rowOff>
    </xdr:from>
    <xdr:to>
      <xdr:col>1</xdr:col>
      <xdr:colOff>742950</xdr:colOff>
      <xdr:row>85</xdr:row>
      <xdr:rowOff>76200</xdr:rowOff>
    </xdr:to>
    <xdr:sp macro="" textlink="">
      <xdr:nvSpPr>
        <xdr:cNvPr id="1307" name="Text 388">
          <a:extLst>
            <a:ext uri="{FF2B5EF4-FFF2-40B4-BE49-F238E27FC236}">
              <a16:creationId xmlns:a16="http://schemas.microsoft.com/office/drawing/2014/main" id="{00000000-0008-0000-0300-00001B050000}"/>
            </a:ext>
          </a:extLst>
        </xdr:cNvPr>
        <xdr:cNvSpPr txBox="1">
          <a:spLocks noChangeArrowheads="1"/>
        </xdr:cNvSpPr>
      </xdr:nvSpPr>
      <xdr:spPr bwMode="auto">
        <a:xfrm>
          <a:off x="161925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85</xdr:row>
      <xdr:rowOff>9525</xdr:rowOff>
    </xdr:from>
    <xdr:to>
      <xdr:col>1</xdr:col>
      <xdr:colOff>742950</xdr:colOff>
      <xdr:row>85</xdr:row>
      <xdr:rowOff>76200</xdr:rowOff>
    </xdr:to>
    <xdr:sp macro="" textlink="">
      <xdr:nvSpPr>
        <xdr:cNvPr id="1308" name="Text 389">
          <a:extLst>
            <a:ext uri="{FF2B5EF4-FFF2-40B4-BE49-F238E27FC236}">
              <a16:creationId xmlns:a16="http://schemas.microsoft.com/office/drawing/2014/main" id="{00000000-0008-0000-0300-00001C050000}"/>
            </a:ext>
          </a:extLst>
        </xdr:cNvPr>
        <xdr:cNvSpPr txBox="1">
          <a:spLocks noChangeArrowheads="1"/>
        </xdr:cNvSpPr>
      </xdr:nvSpPr>
      <xdr:spPr bwMode="auto">
        <a:xfrm>
          <a:off x="161925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93</xdr:row>
      <xdr:rowOff>9525</xdr:rowOff>
    </xdr:from>
    <xdr:to>
      <xdr:col>1</xdr:col>
      <xdr:colOff>742950</xdr:colOff>
      <xdr:row>93</xdr:row>
      <xdr:rowOff>76200</xdr:rowOff>
    </xdr:to>
    <xdr:sp macro="" textlink="">
      <xdr:nvSpPr>
        <xdr:cNvPr id="1309" name="Text 66">
          <a:extLst>
            <a:ext uri="{FF2B5EF4-FFF2-40B4-BE49-F238E27FC236}">
              <a16:creationId xmlns:a16="http://schemas.microsoft.com/office/drawing/2014/main" id="{00000000-0008-0000-0300-00001D050000}"/>
            </a:ext>
          </a:extLst>
        </xdr:cNvPr>
        <xdr:cNvSpPr txBox="1">
          <a:spLocks noChangeArrowheads="1"/>
        </xdr:cNvSpPr>
      </xdr:nvSpPr>
      <xdr:spPr bwMode="auto">
        <a:xfrm>
          <a:off x="161925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93</xdr:row>
      <xdr:rowOff>9525</xdr:rowOff>
    </xdr:from>
    <xdr:to>
      <xdr:col>1</xdr:col>
      <xdr:colOff>742950</xdr:colOff>
      <xdr:row>93</xdr:row>
      <xdr:rowOff>76200</xdr:rowOff>
    </xdr:to>
    <xdr:sp macro="" textlink="">
      <xdr:nvSpPr>
        <xdr:cNvPr id="1310" name="Text 84">
          <a:extLst>
            <a:ext uri="{FF2B5EF4-FFF2-40B4-BE49-F238E27FC236}">
              <a16:creationId xmlns:a16="http://schemas.microsoft.com/office/drawing/2014/main" id="{00000000-0008-0000-0300-00001E050000}"/>
            </a:ext>
          </a:extLst>
        </xdr:cNvPr>
        <xdr:cNvSpPr txBox="1">
          <a:spLocks noChangeArrowheads="1"/>
        </xdr:cNvSpPr>
      </xdr:nvSpPr>
      <xdr:spPr bwMode="auto">
        <a:xfrm>
          <a:off x="161925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93</xdr:row>
      <xdr:rowOff>9525</xdr:rowOff>
    </xdr:from>
    <xdr:to>
      <xdr:col>1</xdr:col>
      <xdr:colOff>742950</xdr:colOff>
      <xdr:row>93</xdr:row>
      <xdr:rowOff>76200</xdr:rowOff>
    </xdr:to>
    <xdr:sp macro="" textlink="">
      <xdr:nvSpPr>
        <xdr:cNvPr id="1311" name="Text 385">
          <a:extLst>
            <a:ext uri="{FF2B5EF4-FFF2-40B4-BE49-F238E27FC236}">
              <a16:creationId xmlns:a16="http://schemas.microsoft.com/office/drawing/2014/main" id="{00000000-0008-0000-0300-00001F050000}"/>
            </a:ext>
          </a:extLst>
        </xdr:cNvPr>
        <xdr:cNvSpPr txBox="1">
          <a:spLocks noChangeArrowheads="1"/>
        </xdr:cNvSpPr>
      </xdr:nvSpPr>
      <xdr:spPr bwMode="auto">
        <a:xfrm>
          <a:off x="161925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93</xdr:row>
      <xdr:rowOff>9525</xdr:rowOff>
    </xdr:from>
    <xdr:to>
      <xdr:col>1</xdr:col>
      <xdr:colOff>742950</xdr:colOff>
      <xdr:row>93</xdr:row>
      <xdr:rowOff>76200</xdr:rowOff>
    </xdr:to>
    <xdr:sp macro="" textlink="">
      <xdr:nvSpPr>
        <xdr:cNvPr id="1312" name="Text 386">
          <a:extLst>
            <a:ext uri="{FF2B5EF4-FFF2-40B4-BE49-F238E27FC236}">
              <a16:creationId xmlns:a16="http://schemas.microsoft.com/office/drawing/2014/main" id="{00000000-0008-0000-0300-000020050000}"/>
            </a:ext>
          </a:extLst>
        </xdr:cNvPr>
        <xdr:cNvSpPr txBox="1">
          <a:spLocks noChangeArrowheads="1"/>
        </xdr:cNvSpPr>
      </xdr:nvSpPr>
      <xdr:spPr bwMode="auto">
        <a:xfrm>
          <a:off x="161925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93</xdr:row>
      <xdr:rowOff>9525</xdr:rowOff>
    </xdr:from>
    <xdr:to>
      <xdr:col>1</xdr:col>
      <xdr:colOff>742950</xdr:colOff>
      <xdr:row>93</xdr:row>
      <xdr:rowOff>76200</xdr:rowOff>
    </xdr:to>
    <xdr:sp macro="" textlink="">
      <xdr:nvSpPr>
        <xdr:cNvPr id="1313" name="Text 387">
          <a:extLst>
            <a:ext uri="{FF2B5EF4-FFF2-40B4-BE49-F238E27FC236}">
              <a16:creationId xmlns:a16="http://schemas.microsoft.com/office/drawing/2014/main" id="{00000000-0008-0000-0300-000021050000}"/>
            </a:ext>
          </a:extLst>
        </xdr:cNvPr>
        <xdr:cNvSpPr txBox="1">
          <a:spLocks noChangeArrowheads="1"/>
        </xdr:cNvSpPr>
      </xdr:nvSpPr>
      <xdr:spPr bwMode="auto">
        <a:xfrm>
          <a:off x="161925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93</xdr:row>
      <xdr:rowOff>9525</xdr:rowOff>
    </xdr:from>
    <xdr:to>
      <xdr:col>1</xdr:col>
      <xdr:colOff>742950</xdr:colOff>
      <xdr:row>93</xdr:row>
      <xdr:rowOff>76200</xdr:rowOff>
    </xdr:to>
    <xdr:sp macro="" textlink="">
      <xdr:nvSpPr>
        <xdr:cNvPr id="1314" name="Text 388">
          <a:extLst>
            <a:ext uri="{FF2B5EF4-FFF2-40B4-BE49-F238E27FC236}">
              <a16:creationId xmlns:a16="http://schemas.microsoft.com/office/drawing/2014/main" id="{00000000-0008-0000-0300-000022050000}"/>
            </a:ext>
          </a:extLst>
        </xdr:cNvPr>
        <xdr:cNvSpPr txBox="1">
          <a:spLocks noChangeArrowheads="1"/>
        </xdr:cNvSpPr>
      </xdr:nvSpPr>
      <xdr:spPr bwMode="auto">
        <a:xfrm>
          <a:off x="161925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93</xdr:row>
      <xdr:rowOff>9525</xdr:rowOff>
    </xdr:from>
    <xdr:to>
      <xdr:col>1</xdr:col>
      <xdr:colOff>742950</xdr:colOff>
      <xdr:row>93</xdr:row>
      <xdr:rowOff>76200</xdr:rowOff>
    </xdr:to>
    <xdr:sp macro="" textlink="">
      <xdr:nvSpPr>
        <xdr:cNvPr id="1315" name="Text 389">
          <a:extLst>
            <a:ext uri="{FF2B5EF4-FFF2-40B4-BE49-F238E27FC236}">
              <a16:creationId xmlns:a16="http://schemas.microsoft.com/office/drawing/2014/main" id="{00000000-0008-0000-0300-000023050000}"/>
            </a:ext>
          </a:extLst>
        </xdr:cNvPr>
        <xdr:cNvSpPr txBox="1">
          <a:spLocks noChangeArrowheads="1"/>
        </xdr:cNvSpPr>
      </xdr:nvSpPr>
      <xdr:spPr bwMode="auto">
        <a:xfrm>
          <a:off x="161925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93</xdr:row>
      <xdr:rowOff>9525</xdr:rowOff>
    </xdr:from>
    <xdr:to>
      <xdr:col>6</xdr:col>
      <xdr:colOff>742950</xdr:colOff>
      <xdr:row>93</xdr:row>
      <xdr:rowOff>76200</xdr:rowOff>
    </xdr:to>
    <xdr:sp macro="" textlink="">
      <xdr:nvSpPr>
        <xdr:cNvPr id="1316" name="Text 66">
          <a:extLst>
            <a:ext uri="{FF2B5EF4-FFF2-40B4-BE49-F238E27FC236}">
              <a16:creationId xmlns:a16="http://schemas.microsoft.com/office/drawing/2014/main" id="{00000000-0008-0000-0300-000024050000}"/>
            </a:ext>
          </a:extLst>
        </xdr:cNvPr>
        <xdr:cNvSpPr txBox="1">
          <a:spLocks noChangeArrowheads="1"/>
        </xdr:cNvSpPr>
      </xdr:nvSpPr>
      <xdr:spPr bwMode="auto">
        <a:xfrm>
          <a:off x="2502354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93</xdr:row>
      <xdr:rowOff>9525</xdr:rowOff>
    </xdr:from>
    <xdr:to>
      <xdr:col>6</xdr:col>
      <xdr:colOff>742950</xdr:colOff>
      <xdr:row>93</xdr:row>
      <xdr:rowOff>76200</xdr:rowOff>
    </xdr:to>
    <xdr:sp macro="" textlink="">
      <xdr:nvSpPr>
        <xdr:cNvPr id="1317" name="Text 84">
          <a:extLst>
            <a:ext uri="{FF2B5EF4-FFF2-40B4-BE49-F238E27FC236}">
              <a16:creationId xmlns:a16="http://schemas.microsoft.com/office/drawing/2014/main" id="{00000000-0008-0000-0300-000025050000}"/>
            </a:ext>
          </a:extLst>
        </xdr:cNvPr>
        <xdr:cNvSpPr txBox="1">
          <a:spLocks noChangeArrowheads="1"/>
        </xdr:cNvSpPr>
      </xdr:nvSpPr>
      <xdr:spPr bwMode="auto">
        <a:xfrm>
          <a:off x="2502354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93</xdr:row>
      <xdr:rowOff>9525</xdr:rowOff>
    </xdr:from>
    <xdr:to>
      <xdr:col>6</xdr:col>
      <xdr:colOff>742950</xdr:colOff>
      <xdr:row>93</xdr:row>
      <xdr:rowOff>76200</xdr:rowOff>
    </xdr:to>
    <xdr:sp macro="" textlink="">
      <xdr:nvSpPr>
        <xdr:cNvPr id="1318" name="Text 385">
          <a:extLst>
            <a:ext uri="{FF2B5EF4-FFF2-40B4-BE49-F238E27FC236}">
              <a16:creationId xmlns:a16="http://schemas.microsoft.com/office/drawing/2014/main" id="{00000000-0008-0000-0300-000026050000}"/>
            </a:ext>
          </a:extLst>
        </xdr:cNvPr>
        <xdr:cNvSpPr txBox="1">
          <a:spLocks noChangeArrowheads="1"/>
        </xdr:cNvSpPr>
      </xdr:nvSpPr>
      <xdr:spPr bwMode="auto">
        <a:xfrm>
          <a:off x="2502354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93</xdr:row>
      <xdr:rowOff>9525</xdr:rowOff>
    </xdr:from>
    <xdr:to>
      <xdr:col>6</xdr:col>
      <xdr:colOff>742950</xdr:colOff>
      <xdr:row>93</xdr:row>
      <xdr:rowOff>76200</xdr:rowOff>
    </xdr:to>
    <xdr:sp macro="" textlink="">
      <xdr:nvSpPr>
        <xdr:cNvPr id="1319" name="Text 386">
          <a:extLst>
            <a:ext uri="{FF2B5EF4-FFF2-40B4-BE49-F238E27FC236}">
              <a16:creationId xmlns:a16="http://schemas.microsoft.com/office/drawing/2014/main" id="{00000000-0008-0000-0300-000027050000}"/>
            </a:ext>
          </a:extLst>
        </xdr:cNvPr>
        <xdr:cNvSpPr txBox="1">
          <a:spLocks noChangeArrowheads="1"/>
        </xdr:cNvSpPr>
      </xdr:nvSpPr>
      <xdr:spPr bwMode="auto">
        <a:xfrm>
          <a:off x="2502354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93</xdr:row>
      <xdr:rowOff>9525</xdr:rowOff>
    </xdr:from>
    <xdr:to>
      <xdr:col>6</xdr:col>
      <xdr:colOff>742950</xdr:colOff>
      <xdr:row>93</xdr:row>
      <xdr:rowOff>76200</xdr:rowOff>
    </xdr:to>
    <xdr:sp macro="" textlink="">
      <xdr:nvSpPr>
        <xdr:cNvPr id="1320" name="Text 387">
          <a:extLst>
            <a:ext uri="{FF2B5EF4-FFF2-40B4-BE49-F238E27FC236}">
              <a16:creationId xmlns:a16="http://schemas.microsoft.com/office/drawing/2014/main" id="{00000000-0008-0000-0300-000028050000}"/>
            </a:ext>
          </a:extLst>
        </xdr:cNvPr>
        <xdr:cNvSpPr txBox="1">
          <a:spLocks noChangeArrowheads="1"/>
        </xdr:cNvSpPr>
      </xdr:nvSpPr>
      <xdr:spPr bwMode="auto">
        <a:xfrm>
          <a:off x="2502354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93</xdr:row>
      <xdr:rowOff>9525</xdr:rowOff>
    </xdr:from>
    <xdr:to>
      <xdr:col>6</xdr:col>
      <xdr:colOff>742950</xdr:colOff>
      <xdr:row>93</xdr:row>
      <xdr:rowOff>76200</xdr:rowOff>
    </xdr:to>
    <xdr:sp macro="" textlink="">
      <xdr:nvSpPr>
        <xdr:cNvPr id="1321" name="Text 388">
          <a:extLst>
            <a:ext uri="{FF2B5EF4-FFF2-40B4-BE49-F238E27FC236}">
              <a16:creationId xmlns:a16="http://schemas.microsoft.com/office/drawing/2014/main" id="{00000000-0008-0000-0300-000029050000}"/>
            </a:ext>
          </a:extLst>
        </xdr:cNvPr>
        <xdr:cNvSpPr txBox="1">
          <a:spLocks noChangeArrowheads="1"/>
        </xdr:cNvSpPr>
      </xdr:nvSpPr>
      <xdr:spPr bwMode="auto">
        <a:xfrm>
          <a:off x="2502354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93</xdr:row>
      <xdr:rowOff>9525</xdr:rowOff>
    </xdr:from>
    <xdr:to>
      <xdr:col>6</xdr:col>
      <xdr:colOff>742950</xdr:colOff>
      <xdr:row>93</xdr:row>
      <xdr:rowOff>76200</xdr:rowOff>
    </xdr:to>
    <xdr:sp macro="" textlink="">
      <xdr:nvSpPr>
        <xdr:cNvPr id="1322" name="Text 389">
          <a:extLst>
            <a:ext uri="{FF2B5EF4-FFF2-40B4-BE49-F238E27FC236}">
              <a16:creationId xmlns:a16="http://schemas.microsoft.com/office/drawing/2014/main" id="{00000000-0008-0000-0300-00002A050000}"/>
            </a:ext>
          </a:extLst>
        </xdr:cNvPr>
        <xdr:cNvSpPr txBox="1">
          <a:spLocks noChangeArrowheads="1"/>
        </xdr:cNvSpPr>
      </xdr:nvSpPr>
      <xdr:spPr bwMode="auto">
        <a:xfrm>
          <a:off x="2502354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85</xdr:row>
      <xdr:rowOff>9525</xdr:rowOff>
    </xdr:from>
    <xdr:to>
      <xdr:col>6</xdr:col>
      <xdr:colOff>742950</xdr:colOff>
      <xdr:row>85</xdr:row>
      <xdr:rowOff>76200</xdr:rowOff>
    </xdr:to>
    <xdr:sp macro="" textlink="">
      <xdr:nvSpPr>
        <xdr:cNvPr id="1323" name="Text 66">
          <a:extLst>
            <a:ext uri="{FF2B5EF4-FFF2-40B4-BE49-F238E27FC236}">
              <a16:creationId xmlns:a16="http://schemas.microsoft.com/office/drawing/2014/main" id="{00000000-0008-0000-0300-00002B050000}"/>
            </a:ext>
          </a:extLst>
        </xdr:cNvPr>
        <xdr:cNvSpPr txBox="1">
          <a:spLocks noChangeArrowheads="1"/>
        </xdr:cNvSpPr>
      </xdr:nvSpPr>
      <xdr:spPr bwMode="auto">
        <a:xfrm>
          <a:off x="2502354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85</xdr:row>
      <xdr:rowOff>9525</xdr:rowOff>
    </xdr:from>
    <xdr:to>
      <xdr:col>6</xdr:col>
      <xdr:colOff>742950</xdr:colOff>
      <xdr:row>85</xdr:row>
      <xdr:rowOff>76200</xdr:rowOff>
    </xdr:to>
    <xdr:sp macro="" textlink="">
      <xdr:nvSpPr>
        <xdr:cNvPr id="1324" name="Text 84">
          <a:extLst>
            <a:ext uri="{FF2B5EF4-FFF2-40B4-BE49-F238E27FC236}">
              <a16:creationId xmlns:a16="http://schemas.microsoft.com/office/drawing/2014/main" id="{00000000-0008-0000-0300-00002C050000}"/>
            </a:ext>
          </a:extLst>
        </xdr:cNvPr>
        <xdr:cNvSpPr txBox="1">
          <a:spLocks noChangeArrowheads="1"/>
        </xdr:cNvSpPr>
      </xdr:nvSpPr>
      <xdr:spPr bwMode="auto">
        <a:xfrm>
          <a:off x="2502354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85</xdr:row>
      <xdr:rowOff>9525</xdr:rowOff>
    </xdr:from>
    <xdr:to>
      <xdr:col>6</xdr:col>
      <xdr:colOff>742950</xdr:colOff>
      <xdr:row>85</xdr:row>
      <xdr:rowOff>76200</xdr:rowOff>
    </xdr:to>
    <xdr:sp macro="" textlink="">
      <xdr:nvSpPr>
        <xdr:cNvPr id="1325" name="Text 385">
          <a:extLst>
            <a:ext uri="{FF2B5EF4-FFF2-40B4-BE49-F238E27FC236}">
              <a16:creationId xmlns:a16="http://schemas.microsoft.com/office/drawing/2014/main" id="{00000000-0008-0000-0300-00002D050000}"/>
            </a:ext>
          </a:extLst>
        </xdr:cNvPr>
        <xdr:cNvSpPr txBox="1">
          <a:spLocks noChangeArrowheads="1"/>
        </xdr:cNvSpPr>
      </xdr:nvSpPr>
      <xdr:spPr bwMode="auto">
        <a:xfrm>
          <a:off x="2502354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85</xdr:row>
      <xdr:rowOff>9525</xdr:rowOff>
    </xdr:from>
    <xdr:to>
      <xdr:col>6</xdr:col>
      <xdr:colOff>742950</xdr:colOff>
      <xdr:row>85</xdr:row>
      <xdr:rowOff>76200</xdr:rowOff>
    </xdr:to>
    <xdr:sp macro="" textlink="">
      <xdr:nvSpPr>
        <xdr:cNvPr id="1326" name="Text 386">
          <a:extLst>
            <a:ext uri="{FF2B5EF4-FFF2-40B4-BE49-F238E27FC236}">
              <a16:creationId xmlns:a16="http://schemas.microsoft.com/office/drawing/2014/main" id="{00000000-0008-0000-0300-00002E050000}"/>
            </a:ext>
          </a:extLst>
        </xdr:cNvPr>
        <xdr:cNvSpPr txBox="1">
          <a:spLocks noChangeArrowheads="1"/>
        </xdr:cNvSpPr>
      </xdr:nvSpPr>
      <xdr:spPr bwMode="auto">
        <a:xfrm>
          <a:off x="2502354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85</xdr:row>
      <xdr:rowOff>9525</xdr:rowOff>
    </xdr:from>
    <xdr:to>
      <xdr:col>6</xdr:col>
      <xdr:colOff>742950</xdr:colOff>
      <xdr:row>85</xdr:row>
      <xdr:rowOff>76200</xdr:rowOff>
    </xdr:to>
    <xdr:sp macro="" textlink="">
      <xdr:nvSpPr>
        <xdr:cNvPr id="1327" name="Text 387">
          <a:extLst>
            <a:ext uri="{FF2B5EF4-FFF2-40B4-BE49-F238E27FC236}">
              <a16:creationId xmlns:a16="http://schemas.microsoft.com/office/drawing/2014/main" id="{00000000-0008-0000-0300-00002F050000}"/>
            </a:ext>
          </a:extLst>
        </xdr:cNvPr>
        <xdr:cNvSpPr txBox="1">
          <a:spLocks noChangeArrowheads="1"/>
        </xdr:cNvSpPr>
      </xdr:nvSpPr>
      <xdr:spPr bwMode="auto">
        <a:xfrm>
          <a:off x="2502354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85</xdr:row>
      <xdr:rowOff>9525</xdr:rowOff>
    </xdr:from>
    <xdr:to>
      <xdr:col>6</xdr:col>
      <xdr:colOff>742950</xdr:colOff>
      <xdr:row>85</xdr:row>
      <xdr:rowOff>76200</xdr:rowOff>
    </xdr:to>
    <xdr:sp macro="" textlink="">
      <xdr:nvSpPr>
        <xdr:cNvPr id="1328" name="Text 388">
          <a:extLst>
            <a:ext uri="{FF2B5EF4-FFF2-40B4-BE49-F238E27FC236}">
              <a16:creationId xmlns:a16="http://schemas.microsoft.com/office/drawing/2014/main" id="{00000000-0008-0000-0300-000030050000}"/>
            </a:ext>
          </a:extLst>
        </xdr:cNvPr>
        <xdr:cNvSpPr txBox="1">
          <a:spLocks noChangeArrowheads="1"/>
        </xdr:cNvSpPr>
      </xdr:nvSpPr>
      <xdr:spPr bwMode="auto">
        <a:xfrm>
          <a:off x="2502354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85</xdr:row>
      <xdr:rowOff>9525</xdr:rowOff>
    </xdr:from>
    <xdr:to>
      <xdr:col>6</xdr:col>
      <xdr:colOff>742950</xdr:colOff>
      <xdr:row>85</xdr:row>
      <xdr:rowOff>76200</xdr:rowOff>
    </xdr:to>
    <xdr:sp macro="" textlink="">
      <xdr:nvSpPr>
        <xdr:cNvPr id="1329" name="Text 389">
          <a:extLst>
            <a:ext uri="{FF2B5EF4-FFF2-40B4-BE49-F238E27FC236}">
              <a16:creationId xmlns:a16="http://schemas.microsoft.com/office/drawing/2014/main" id="{00000000-0008-0000-0300-000031050000}"/>
            </a:ext>
          </a:extLst>
        </xdr:cNvPr>
        <xdr:cNvSpPr txBox="1">
          <a:spLocks noChangeArrowheads="1"/>
        </xdr:cNvSpPr>
      </xdr:nvSpPr>
      <xdr:spPr bwMode="auto">
        <a:xfrm>
          <a:off x="2502354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85</xdr:row>
      <xdr:rowOff>9525</xdr:rowOff>
    </xdr:from>
    <xdr:to>
      <xdr:col>11</xdr:col>
      <xdr:colOff>742950</xdr:colOff>
      <xdr:row>85</xdr:row>
      <xdr:rowOff>76200</xdr:rowOff>
    </xdr:to>
    <xdr:sp macro="" textlink="">
      <xdr:nvSpPr>
        <xdr:cNvPr id="1330" name="Text 66">
          <a:extLst>
            <a:ext uri="{FF2B5EF4-FFF2-40B4-BE49-F238E27FC236}">
              <a16:creationId xmlns:a16="http://schemas.microsoft.com/office/drawing/2014/main" id="{00000000-0008-0000-0300-000032050000}"/>
            </a:ext>
          </a:extLst>
        </xdr:cNvPr>
        <xdr:cNvSpPr txBox="1">
          <a:spLocks noChangeArrowheads="1"/>
        </xdr:cNvSpPr>
      </xdr:nvSpPr>
      <xdr:spPr bwMode="auto">
        <a:xfrm>
          <a:off x="4842782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85</xdr:row>
      <xdr:rowOff>9525</xdr:rowOff>
    </xdr:from>
    <xdr:to>
      <xdr:col>11</xdr:col>
      <xdr:colOff>742950</xdr:colOff>
      <xdr:row>85</xdr:row>
      <xdr:rowOff>76200</xdr:rowOff>
    </xdr:to>
    <xdr:sp macro="" textlink="">
      <xdr:nvSpPr>
        <xdr:cNvPr id="1331" name="Text 84">
          <a:extLst>
            <a:ext uri="{FF2B5EF4-FFF2-40B4-BE49-F238E27FC236}">
              <a16:creationId xmlns:a16="http://schemas.microsoft.com/office/drawing/2014/main" id="{00000000-0008-0000-0300-000033050000}"/>
            </a:ext>
          </a:extLst>
        </xdr:cNvPr>
        <xdr:cNvSpPr txBox="1">
          <a:spLocks noChangeArrowheads="1"/>
        </xdr:cNvSpPr>
      </xdr:nvSpPr>
      <xdr:spPr bwMode="auto">
        <a:xfrm>
          <a:off x="4842782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85</xdr:row>
      <xdr:rowOff>9525</xdr:rowOff>
    </xdr:from>
    <xdr:to>
      <xdr:col>11</xdr:col>
      <xdr:colOff>742950</xdr:colOff>
      <xdr:row>85</xdr:row>
      <xdr:rowOff>76200</xdr:rowOff>
    </xdr:to>
    <xdr:sp macro="" textlink="">
      <xdr:nvSpPr>
        <xdr:cNvPr id="1332" name="Text 385">
          <a:extLst>
            <a:ext uri="{FF2B5EF4-FFF2-40B4-BE49-F238E27FC236}">
              <a16:creationId xmlns:a16="http://schemas.microsoft.com/office/drawing/2014/main" id="{00000000-0008-0000-0300-000034050000}"/>
            </a:ext>
          </a:extLst>
        </xdr:cNvPr>
        <xdr:cNvSpPr txBox="1">
          <a:spLocks noChangeArrowheads="1"/>
        </xdr:cNvSpPr>
      </xdr:nvSpPr>
      <xdr:spPr bwMode="auto">
        <a:xfrm>
          <a:off x="4842782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85</xdr:row>
      <xdr:rowOff>9525</xdr:rowOff>
    </xdr:from>
    <xdr:to>
      <xdr:col>11</xdr:col>
      <xdr:colOff>742950</xdr:colOff>
      <xdr:row>85</xdr:row>
      <xdr:rowOff>76200</xdr:rowOff>
    </xdr:to>
    <xdr:sp macro="" textlink="">
      <xdr:nvSpPr>
        <xdr:cNvPr id="1333" name="Text 386">
          <a:extLst>
            <a:ext uri="{FF2B5EF4-FFF2-40B4-BE49-F238E27FC236}">
              <a16:creationId xmlns:a16="http://schemas.microsoft.com/office/drawing/2014/main" id="{00000000-0008-0000-0300-000035050000}"/>
            </a:ext>
          </a:extLst>
        </xdr:cNvPr>
        <xdr:cNvSpPr txBox="1">
          <a:spLocks noChangeArrowheads="1"/>
        </xdr:cNvSpPr>
      </xdr:nvSpPr>
      <xdr:spPr bwMode="auto">
        <a:xfrm>
          <a:off x="4842782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85</xdr:row>
      <xdr:rowOff>9525</xdr:rowOff>
    </xdr:from>
    <xdr:to>
      <xdr:col>11</xdr:col>
      <xdr:colOff>742950</xdr:colOff>
      <xdr:row>85</xdr:row>
      <xdr:rowOff>76200</xdr:rowOff>
    </xdr:to>
    <xdr:sp macro="" textlink="">
      <xdr:nvSpPr>
        <xdr:cNvPr id="1334" name="Text 387">
          <a:extLst>
            <a:ext uri="{FF2B5EF4-FFF2-40B4-BE49-F238E27FC236}">
              <a16:creationId xmlns:a16="http://schemas.microsoft.com/office/drawing/2014/main" id="{00000000-0008-0000-0300-000036050000}"/>
            </a:ext>
          </a:extLst>
        </xdr:cNvPr>
        <xdr:cNvSpPr txBox="1">
          <a:spLocks noChangeArrowheads="1"/>
        </xdr:cNvSpPr>
      </xdr:nvSpPr>
      <xdr:spPr bwMode="auto">
        <a:xfrm>
          <a:off x="4842782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85</xdr:row>
      <xdr:rowOff>9525</xdr:rowOff>
    </xdr:from>
    <xdr:to>
      <xdr:col>11</xdr:col>
      <xdr:colOff>742950</xdr:colOff>
      <xdr:row>85</xdr:row>
      <xdr:rowOff>76200</xdr:rowOff>
    </xdr:to>
    <xdr:sp macro="" textlink="">
      <xdr:nvSpPr>
        <xdr:cNvPr id="1335" name="Text 388">
          <a:extLst>
            <a:ext uri="{FF2B5EF4-FFF2-40B4-BE49-F238E27FC236}">
              <a16:creationId xmlns:a16="http://schemas.microsoft.com/office/drawing/2014/main" id="{00000000-0008-0000-0300-000037050000}"/>
            </a:ext>
          </a:extLst>
        </xdr:cNvPr>
        <xdr:cNvSpPr txBox="1">
          <a:spLocks noChangeArrowheads="1"/>
        </xdr:cNvSpPr>
      </xdr:nvSpPr>
      <xdr:spPr bwMode="auto">
        <a:xfrm>
          <a:off x="4842782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85</xdr:row>
      <xdr:rowOff>9525</xdr:rowOff>
    </xdr:from>
    <xdr:to>
      <xdr:col>11</xdr:col>
      <xdr:colOff>742950</xdr:colOff>
      <xdr:row>85</xdr:row>
      <xdr:rowOff>76200</xdr:rowOff>
    </xdr:to>
    <xdr:sp macro="" textlink="">
      <xdr:nvSpPr>
        <xdr:cNvPr id="1336" name="Text 389">
          <a:extLst>
            <a:ext uri="{FF2B5EF4-FFF2-40B4-BE49-F238E27FC236}">
              <a16:creationId xmlns:a16="http://schemas.microsoft.com/office/drawing/2014/main" id="{00000000-0008-0000-0300-000038050000}"/>
            </a:ext>
          </a:extLst>
        </xdr:cNvPr>
        <xdr:cNvSpPr txBox="1">
          <a:spLocks noChangeArrowheads="1"/>
        </xdr:cNvSpPr>
      </xdr:nvSpPr>
      <xdr:spPr bwMode="auto">
        <a:xfrm>
          <a:off x="4842782" y="2506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93</xdr:row>
      <xdr:rowOff>9525</xdr:rowOff>
    </xdr:from>
    <xdr:to>
      <xdr:col>11</xdr:col>
      <xdr:colOff>742950</xdr:colOff>
      <xdr:row>93</xdr:row>
      <xdr:rowOff>76200</xdr:rowOff>
    </xdr:to>
    <xdr:sp macro="" textlink="">
      <xdr:nvSpPr>
        <xdr:cNvPr id="1337" name="Text 66">
          <a:extLst>
            <a:ext uri="{FF2B5EF4-FFF2-40B4-BE49-F238E27FC236}">
              <a16:creationId xmlns:a16="http://schemas.microsoft.com/office/drawing/2014/main" id="{00000000-0008-0000-0300-000039050000}"/>
            </a:ext>
          </a:extLst>
        </xdr:cNvPr>
        <xdr:cNvSpPr txBox="1">
          <a:spLocks noChangeArrowheads="1"/>
        </xdr:cNvSpPr>
      </xdr:nvSpPr>
      <xdr:spPr bwMode="auto">
        <a:xfrm>
          <a:off x="4842782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93</xdr:row>
      <xdr:rowOff>9525</xdr:rowOff>
    </xdr:from>
    <xdr:to>
      <xdr:col>11</xdr:col>
      <xdr:colOff>742950</xdr:colOff>
      <xdr:row>93</xdr:row>
      <xdr:rowOff>76200</xdr:rowOff>
    </xdr:to>
    <xdr:sp macro="" textlink="">
      <xdr:nvSpPr>
        <xdr:cNvPr id="1338" name="Text 84">
          <a:extLst>
            <a:ext uri="{FF2B5EF4-FFF2-40B4-BE49-F238E27FC236}">
              <a16:creationId xmlns:a16="http://schemas.microsoft.com/office/drawing/2014/main" id="{00000000-0008-0000-0300-00003A050000}"/>
            </a:ext>
          </a:extLst>
        </xdr:cNvPr>
        <xdr:cNvSpPr txBox="1">
          <a:spLocks noChangeArrowheads="1"/>
        </xdr:cNvSpPr>
      </xdr:nvSpPr>
      <xdr:spPr bwMode="auto">
        <a:xfrm>
          <a:off x="4842782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93</xdr:row>
      <xdr:rowOff>9525</xdr:rowOff>
    </xdr:from>
    <xdr:to>
      <xdr:col>11</xdr:col>
      <xdr:colOff>742950</xdr:colOff>
      <xdr:row>93</xdr:row>
      <xdr:rowOff>76200</xdr:rowOff>
    </xdr:to>
    <xdr:sp macro="" textlink="">
      <xdr:nvSpPr>
        <xdr:cNvPr id="1339" name="Text 385">
          <a:extLst>
            <a:ext uri="{FF2B5EF4-FFF2-40B4-BE49-F238E27FC236}">
              <a16:creationId xmlns:a16="http://schemas.microsoft.com/office/drawing/2014/main" id="{00000000-0008-0000-0300-00003B050000}"/>
            </a:ext>
          </a:extLst>
        </xdr:cNvPr>
        <xdr:cNvSpPr txBox="1">
          <a:spLocks noChangeArrowheads="1"/>
        </xdr:cNvSpPr>
      </xdr:nvSpPr>
      <xdr:spPr bwMode="auto">
        <a:xfrm>
          <a:off x="4842782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93</xdr:row>
      <xdr:rowOff>9525</xdr:rowOff>
    </xdr:from>
    <xdr:to>
      <xdr:col>11</xdr:col>
      <xdr:colOff>742950</xdr:colOff>
      <xdr:row>93</xdr:row>
      <xdr:rowOff>76200</xdr:rowOff>
    </xdr:to>
    <xdr:sp macro="" textlink="">
      <xdr:nvSpPr>
        <xdr:cNvPr id="1340" name="Text 386">
          <a:extLst>
            <a:ext uri="{FF2B5EF4-FFF2-40B4-BE49-F238E27FC236}">
              <a16:creationId xmlns:a16="http://schemas.microsoft.com/office/drawing/2014/main" id="{00000000-0008-0000-0300-00003C050000}"/>
            </a:ext>
          </a:extLst>
        </xdr:cNvPr>
        <xdr:cNvSpPr txBox="1">
          <a:spLocks noChangeArrowheads="1"/>
        </xdr:cNvSpPr>
      </xdr:nvSpPr>
      <xdr:spPr bwMode="auto">
        <a:xfrm>
          <a:off x="4842782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93</xdr:row>
      <xdr:rowOff>9525</xdr:rowOff>
    </xdr:from>
    <xdr:to>
      <xdr:col>11</xdr:col>
      <xdr:colOff>742950</xdr:colOff>
      <xdr:row>93</xdr:row>
      <xdr:rowOff>76200</xdr:rowOff>
    </xdr:to>
    <xdr:sp macro="" textlink="">
      <xdr:nvSpPr>
        <xdr:cNvPr id="1341" name="Text 387">
          <a:extLst>
            <a:ext uri="{FF2B5EF4-FFF2-40B4-BE49-F238E27FC236}">
              <a16:creationId xmlns:a16="http://schemas.microsoft.com/office/drawing/2014/main" id="{00000000-0008-0000-0300-00003D050000}"/>
            </a:ext>
          </a:extLst>
        </xdr:cNvPr>
        <xdr:cNvSpPr txBox="1">
          <a:spLocks noChangeArrowheads="1"/>
        </xdr:cNvSpPr>
      </xdr:nvSpPr>
      <xdr:spPr bwMode="auto">
        <a:xfrm>
          <a:off x="4842782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93</xdr:row>
      <xdr:rowOff>9525</xdr:rowOff>
    </xdr:from>
    <xdr:to>
      <xdr:col>11</xdr:col>
      <xdr:colOff>742950</xdr:colOff>
      <xdr:row>93</xdr:row>
      <xdr:rowOff>76200</xdr:rowOff>
    </xdr:to>
    <xdr:sp macro="" textlink="">
      <xdr:nvSpPr>
        <xdr:cNvPr id="1342" name="Text 388">
          <a:extLst>
            <a:ext uri="{FF2B5EF4-FFF2-40B4-BE49-F238E27FC236}">
              <a16:creationId xmlns:a16="http://schemas.microsoft.com/office/drawing/2014/main" id="{00000000-0008-0000-0300-00003E050000}"/>
            </a:ext>
          </a:extLst>
        </xdr:cNvPr>
        <xdr:cNvSpPr txBox="1">
          <a:spLocks noChangeArrowheads="1"/>
        </xdr:cNvSpPr>
      </xdr:nvSpPr>
      <xdr:spPr bwMode="auto">
        <a:xfrm>
          <a:off x="4842782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93</xdr:row>
      <xdr:rowOff>9525</xdr:rowOff>
    </xdr:from>
    <xdr:to>
      <xdr:col>11</xdr:col>
      <xdr:colOff>742950</xdr:colOff>
      <xdr:row>93</xdr:row>
      <xdr:rowOff>76200</xdr:rowOff>
    </xdr:to>
    <xdr:sp macro="" textlink="">
      <xdr:nvSpPr>
        <xdr:cNvPr id="1343" name="Text 389">
          <a:extLst>
            <a:ext uri="{FF2B5EF4-FFF2-40B4-BE49-F238E27FC236}">
              <a16:creationId xmlns:a16="http://schemas.microsoft.com/office/drawing/2014/main" id="{00000000-0008-0000-0300-00003F050000}"/>
            </a:ext>
          </a:extLst>
        </xdr:cNvPr>
        <xdr:cNvSpPr txBox="1">
          <a:spLocks noChangeArrowheads="1"/>
        </xdr:cNvSpPr>
      </xdr:nvSpPr>
      <xdr:spPr bwMode="auto">
        <a:xfrm>
          <a:off x="4842782" y="4044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2</xdr:col>
      <xdr:colOff>19050</xdr:colOff>
      <xdr:row>93</xdr:row>
      <xdr:rowOff>9525</xdr:rowOff>
    </xdr:from>
    <xdr:to>
      <xdr:col>3</xdr:col>
      <xdr:colOff>600075</xdr:colOff>
      <xdr:row>93</xdr:row>
      <xdr:rowOff>76200</xdr:rowOff>
    </xdr:to>
    <xdr:sp macro="" textlink="">
      <xdr:nvSpPr>
        <xdr:cNvPr id="1344" name="Text 548">
          <a:extLst>
            <a:ext uri="{FF2B5EF4-FFF2-40B4-BE49-F238E27FC236}">
              <a16:creationId xmlns:a16="http://schemas.microsoft.com/office/drawing/2014/main" id="{00000000-0008-0000-0300-000040050000}"/>
            </a:ext>
          </a:extLst>
        </xdr:cNvPr>
        <xdr:cNvSpPr txBox="1">
          <a:spLocks noChangeArrowheads="1"/>
        </xdr:cNvSpPr>
      </xdr:nvSpPr>
      <xdr:spPr bwMode="auto">
        <a:xfrm>
          <a:off x="1182461" y="4044043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7</xdr:col>
      <xdr:colOff>19050</xdr:colOff>
      <xdr:row>93</xdr:row>
      <xdr:rowOff>9525</xdr:rowOff>
    </xdr:from>
    <xdr:to>
      <xdr:col>8</xdr:col>
      <xdr:colOff>600075</xdr:colOff>
      <xdr:row>93</xdr:row>
      <xdr:rowOff>76200</xdr:rowOff>
    </xdr:to>
    <xdr:sp macro="" textlink="">
      <xdr:nvSpPr>
        <xdr:cNvPr id="1345" name="Text 548">
          <a:extLst>
            <a:ext uri="{FF2B5EF4-FFF2-40B4-BE49-F238E27FC236}">
              <a16:creationId xmlns:a16="http://schemas.microsoft.com/office/drawing/2014/main" id="{00000000-0008-0000-0300-000041050000}"/>
            </a:ext>
          </a:extLst>
        </xdr:cNvPr>
        <xdr:cNvSpPr txBox="1">
          <a:spLocks noChangeArrowheads="1"/>
        </xdr:cNvSpPr>
      </xdr:nvSpPr>
      <xdr:spPr bwMode="auto">
        <a:xfrm>
          <a:off x="3522889" y="4044043"/>
          <a:ext cx="76472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12</xdr:col>
      <xdr:colOff>19050</xdr:colOff>
      <xdr:row>93</xdr:row>
      <xdr:rowOff>9525</xdr:rowOff>
    </xdr:from>
    <xdr:to>
      <xdr:col>13</xdr:col>
      <xdr:colOff>600075</xdr:colOff>
      <xdr:row>93</xdr:row>
      <xdr:rowOff>76200</xdr:rowOff>
    </xdr:to>
    <xdr:sp macro="" textlink="">
      <xdr:nvSpPr>
        <xdr:cNvPr id="1346" name="Text 548">
          <a:extLst>
            <a:ext uri="{FF2B5EF4-FFF2-40B4-BE49-F238E27FC236}">
              <a16:creationId xmlns:a16="http://schemas.microsoft.com/office/drawing/2014/main" id="{00000000-0008-0000-0300-000042050000}"/>
            </a:ext>
          </a:extLst>
        </xdr:cNvPr>
        <xdr:cNvSpPr txBox="1">
          <a:spLocks noChangeArrowheads="1"/>
        </xdr:cNvSpPr>
      </xdr:nvSpPr>
      <xdr:spPr bwMode="auto">
        <a:xfrm>
          <a:off x="5863318" y="4044043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12</xdr:col>
      <xdr:colOff>19050</xdr:colOff>
      <xdr:row>85</xdr:row>
      <xdr:rowOff>9525</xdr:rowOff>
    </xdr:from>
    <xdr:to>
      <xdr:col>13</xdr:col>
      <xdr:colOff>600075</xdr:colOff>
      <xdr:row>85</xdr:row>
      <xdr:rowOff>76200</xdr:rowOff>
    </xdr:to>
    <xdr:sp macro="" textlink="">
      <xdr:nvSpPr>
        <xdr:cNvPr id="1347" name="Text 548">
          <a:extLst>
            <a:ext uri="{FF2B5EF4-FFF2-40B4-BE49-F238E27FC236}">
              <a16:creationId xmlns:a16="http://schemas.microsoft.com/office/drawing/2014/main" id="{00000000-0008-0000-0300-000043050000}"/>
            </a:ext>
          </a:extLst>
        </xdr:cNvPr>
        <xdr:cNvSpPr txBox="1">
          <a:spLocks noChangeArrowheads="1"/>
        </xdr:cNvSpPr>
      </xdr:nvSpPr>
      <xdr:spPr bwMode="auto">
        <a:xfrm>
          <a:off x="5863318" y="2506436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7</xdr:col>
      <xdr:colOff>19050</xdr:colOff>
      <xdr:row>85</xdr:row>
      <xdr:rowOff>9525</xdr:rowOff>
    </xdr:from>
    <xdr:to>
      <xdr:col>8</xdr:col>
      <xdr:colOff>600075</xdr:colOff>
      <xdr:row>85</xdr:row>
      <xdr:rowOff>76200</xdr:rowOff>
    </xdr:to>
    <xdr:sp macro="" textlink="">
      <xdr:nvSpPr>
        <xdr:cNvPr id="1348" name="Text 548">
          <a:extLst>
            <a:ext uri="{FF2B5EF4-FFF2-40B4-BE49-F238E27FC236}">
              <a16:creationId xmlns:a16="http://schemas.microsoft.com/office/drawing/2014/main" id="{00000000-0008-0000-0300-000044050000}"/>
            </a:ext>
          </a:extLst>
        </xdr:cNvPr>
        <xdr:cNvSpPr txBox="1">
          <a:spLocks noChangeArrowheads="1"/>
        </xdr:cNvSpPr>
      </xdr:nvSpPr>
      <xdr:spPr bwMode="auto">
        <a:xfrm>
          <a:off x="3522889" y="2506436"/>
          <a:ext cx="76472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8</xdr:col>
      <xdr:colOff>19050</xdr:colOff>
      <xdr:row>84</xdr:row>
      <xdr:rowOff>9525</xdr:rowOff>
    </xdr:from>
    <xdr:to>
      <xdr:col>8</xdr:col>
      <xdr:colOff>742950</xdr:colOff>
      <xdr:row>84</xdr:row>
      <xdr:rowOff>76200</xdr:rowOff>
    </xdr:to>
    <xdr:sp macro="" textlink="">
      <xdr:nvSpPr>
        <xdr:cNvPr id="1349" name="Text 82">
          <a:extLst>
            <a:ext uri="{FF2B5EF4-FFF2-40B4-BE49-F238E27FC236}">
              <a16:creationId xmlns:a16="http://schemas.microsoft.com/office/drawing/2014/main" id="{00000000-0008-0000-0300-000045050000}"/>
            </a:ext>
          </a:extLst>
        </xdr:cNvPr>
        <xdr:cNvSpPr txBox="1">
          <a:spLocks noChangeArrowheads="1"/>
        </xdr:cNvSpPr>
      </xdr:nvSpPr>
      <xdr:spPr bwMode="auto">
        <a:xfrm>
          <a:off x="3706586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13</xdr:col>
      <xdr:colOff>19050</xdr:colOff>
      <xdr:row>84</xdr:row>
      <xdr:rowOff>9525</xdr:rowOff>
    </xdr:from>
    <xdr:to>
      <xdr:col>13</xdr:col>
      <xdr:colOff>742950</xdr:colOff>
      <xdr:row>84</xdr:row>
      <xdr:rowOff>76200</xdr:rowOff>
    </xdr:to>
    <xdr:sp macro="" textlink="">
      <xdr:nvSpPr>
        <xdr:cNvPr id="1350" name="Text 82">
          <a:extLst>
            <a:ext uri="{FF2B5EF4-FFF2-40B4-BE49-F238E27FC236}">
              <a16:creationId xmlns:a16="http://schemas.microsoft.com/office/drawing/2014/main" id="{00000000-0008-0000-0300-000046050000}"/>
            </a:ext>
          </a:extLst>
        </xdr:cNvPr>
        <xdr:cNvSpPr txBox="1">
          <a:spLocks noChangeArrowheads="1"/>
        </xdr:cNvSpPr>
      </xdr:nvSpPr>
      <xdr:spPr bwMode="auto">
        <a:xfrm>
          <a:off x="6047014" y="2315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13</xdr:col>
      <xdr:colOff>19050</xdr:colOff>
      <xdr:row>92</xdr:row>
      <xdr:rowOff>9525</xdr:rowOff>
    </xdr:from>
    <xdr:to>
      <xdr:col>13</xdr:col>
      <xdr:colOff>742950</xdr:colOff>
      <xdr:row>92</xdr:row>
      <xdr:rowOff>76200</xdr:rowOff>
    </xdr:to>
    <xdr:sp macro="" textlink="">
      <xdr:nvSpPr>
        <xdr:cNvPr id="1351" name="Text 82">
          <a:extLst>
            <a:ext uri="{FF2B5EF4-FFF2-40B4-BE49-F238E27FC236}">
              <a16:creationId xmlns:a16="http://schemas.microsoft.com/office/drawing/2014/main" id="{00000000-0008-0000-0300-000047050000}"/>
            </a:ext>
          </a:extLst>
        </xdr:cNvPr>
        <xdr:cNvSpPr txBox="1">
          <a:spLocks noChangeArrowheads="1"/>
        </xdr:cNvSpPr>
      </xdr:nvSpPr>
      <xdr:spPr bwMode="auto">
        <a:xfrm>
          <a:off x="6047014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8</xdr:col>
      <xdr:colOff>19050</xdr:colOff>
      <xdr:row>92</xdr:row>
      <xdr:rowOff>9525</xdr:rowOff>
    </xdr:from>
    <xdr:to>
      <xdr:col>8</xdr:col>
      <xdr:colOff>742950</xdr:colOff>
      <xdr:row>92</xdr:row>
      <xdr:rowOff>76200</xdr:rowOff>
    </xdr:to>
    <xdr:sp macro="" textlink="">
      <xdr:nvSpPr>
        <xdr:cNvPr id="1352" name="Text 82">
          <a:extLst>
            <a:ext uri="{FF2B5EF4-FFF2-40B4-BE49-F238E27FC236}">
              <a16:creationId xmlns:a16="http://schemas.microsoft.com/office/drawing/2014/main" id="{00000000-0008-0000-0300-000048050000}"/>
            </a:ext>
          </a:extLst>
        </xdr:cNvPr>
        <xdr:cNvSpPr txBox="1">
          <a:spLocks noChangeArrowheads="1"/>
        </xdr:cNvSpPr>
      </xdr:nvSpPr>
      <xdr:spPr bwMode="auto">
        <a:xfrm>
          <a:off x="3706586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3</xdr:col>
      <xdr:colOff>19050</xdr:colOff>
      <xdr:row>92</xdr:row>
      <xdr:rowOff>9525</xdr:rowOff>
    </xdr:from>
    <xdr:to>
      <xdr:col>3</xdr:col>
      <xdr:colOff>742950</xdr:colOff>
      <xdr:row>92</xdr:row>
      <xdr:rowOff>76200</xdr:rowOff>
    </xdr:to>
    <xdr:sp macro="" textlink="">
      <xdr:nvSpPr>
        <xdr:cNvPr id="1353" name="Text 82">
          <a:extLst>
            <a:ext uri="{FF2B5EF4-FFF2-40B4-BE49-F238E27FC236}">
              <a16:creationId xmlns:a16="http://schemas.microsoft.com/office/drawing/2014/main" id="{00000000-0008-0000-0300-000049050000}"/>
            </a:ext>
          </a:extLst>
        </xdr:cNvPr>
        <xdr:cNvSpPr txBox="1">
          <a:spLocks noChangeArrowheads="1"/>
        </xdr:cNvSpPr>
      </xdr:nvSpPr>
      <xdr:spPr bwMode="auto">
        <a:xfrm>
          <a:off x="1366157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3</xdr:col>
      <xdr:colOff>19050</xdr:colOff>
      <xdr:row>92</xdr:row>
      <xdr:rowOff>9525</xdr:rowOff>
    </xdr:from>
    <xdr:to>
      <xdr:col>3</xdr:col>
      <xdr:colOff>742950</xdr:colOff>
      <xdr:row>92</xdr:row>
      <xdr:rowOff>76200</xdr:rowOff>
    </xdr:to>
    <xdr:sp macro="" textlink="">
      <xdr:nvSpPr>
        <xdr:cNvPr id="1354" name="Text 82">
          <a:extLst>
            <a:ext uri="{FF2B5EF4-FFF2-40B4-BE49-F238E27FC236}">
              <a16:creationId xmlns:a16="http://schemas.microsoft.com/office/drawing/2014/main" id="{00000000-0008-0000-0300-00004A050000}"/>
            </a:ext>
          </a:extLst>
        </xdr:cNvPr>
        <xdr:cNvSpPr txBox="1">
          <a:spLocks noChangeArrowheads="1"/>
        </xdr:cNvSpPr>
      </xdr:nvSpPr>
      <xdr:spPr bwMode="auto">
        <a:xfrm>
          <a:off x="1366157" y="3853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8</xdr:col>
      <xdr:colOff>19050</xdr:colOff>
      <xdr:row>83</xdr:row>
      <xdr:rowOff>9525</xdr:rowOff>
    </xdr:from>
    <xdr:to>
      <xdr:col>8</xdr:col>
      <xdr:colOff>742950</xdr:colOff>
      <xdr:row>83</xdr:row>
      <xdr:rowOff>76200</xdr:rowOff>
    </xdr:to>
    <xdr:sp macro="" textlink="">
      <xdr:nvSpPr>
        <xdr:cNvPr id="1355" name="Text 81">
          <a:extLst>
            <a:ext uri="{FF2B5EF4-FFF2-40B4-BE49-F238E27FC236}">
              <a16:creationId xmlns:a16="http://schemas.microsoft.com/office/drawing/2014/main" id="{00000000-0008-0000-0300-00004B050000}"/>
            </a:ext>
          </a:extLst>
        </xdr:cNvPr>
        <xdr:cNvSpPr txBox="1">
          <a:spLocks noChangeArrowheads="1"/>
        </xdr:cNvSpPr>
      </xdr:nvSpPr>
      <xdr:spPr bwMode="auto">
        <a:xfrm>
          <a:off x="3706586" y="2125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83</xdr:row>
      <xdr:rowOff>9525</xdr:rowOff>
    </xdr:from>
    <xdr:to>
      <xdr:col>13</xdr:col>
      <xdr:colOff>742950</xdr:colOff>
      <xdr:row>83</xdr:row>
      <xdr:rowOff>76200</xdr:rowOff>
    </xdr:to>
    <xdr:sp macro="" textlink="">
      <xdr:nvSpPr>
        <xdr:cNvPr id="1356" name="Text 81">
          <a:extLst>
            <a:ext uri="{FF2B5EF4-FFF2-40B4-BE49-F238E27FC236}">
              <a16:creationId xmlns:a16="http://schemas.microsoft.com/office/drawing/2014/main" id="{00000000-0008-0000-0300-00004C050000}"/>
            </a:ext>
          </a:extLst>
        </xdr:cNvPr>
        <xdr:cNvSpPr txBox="1">
          <a:spLocks noChangeArrowheads="1"/>
        </xdr:cNvSpPr>
      </xdr:nvSpPr>
      <xdr:spPr bwMode="auto">
        <a:xfrm>
          <a:off x="6047014" y="21254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91</xdr:row>
      <xdr:rowOff>9525</xdr:rowOff>
    </xdr:from>
    <xdr:to>
      <xdr:col>13</xdr:col>
      <xdr:colOff>742950</xdr:colOff>
      <xdr:row>91</xdr:row>
      <xdr:rowOff>76200</xdr:rowOff>
    </xdr:to>
    <xdr:sp macro="" textlink="">
      <xdr:nvSpPr>
        <xdr:cNvPr id="1357" name="Text 81">
          <a:extLst>
            <a:ext uri="{FF2B5EF4-FFF2-40B4-BE49-F238E27FC236}">
              <a16:creationId xmlns:a16="http://schemas.microsoft.com/office/drawing/2014/main" id="{00000000-0008-0000-0300-00004D050000}"/>
            </a:ext>
          </a:extLst>
        </xdr:cNvPr>
        <xdr:cNvSpPr txBox="1">
          <a:spLocks noChangeArrowheads="1"/>
        </xdr:cNvSpPr>
      </xdr:nvSpPr>
      <xdr:spPr bwMode="auto">
        <a:xfrm>
          <a:off x="6047014" y="3663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91</xdr:row>
      <xdr:rowOff>9525</xdr:rowOff>
    </xdr:from>
    <xdr:to>
      <xdr:col>8</xdr:col>
      <xdr:colOff>742950</xdr:colOff>
      <xdr:row>91</xdr:row>
      <xdr:rowOff>76200</xdr:rowOff>
    </xdr:to>
    <xdr:sp macro="" textlink="">
      <xdr:nvSpPr>
        <xdr:cNvPr id="1358" name="Text 81">
          <a:extLst>
            <a:ext uri="{FF2B5EF4-FFF2-40B4-BE49-F238E27FC236}">
              <a16:creationId xmlns:a16="http://schemas.microsoft.com/office/drawing/2014/main" id="{00000000-0008-0000-0300-00004E050000}"/>
            </a:ext>
          </a:extLst>
        </xdr:cNvPr>
        <xdr:cNvSpPr txBox="1">
          <a:spLocks noChangeArrowheads="1"/>
        </xdr:cNvSpPr>
      </xdr:nvSpPr>
      <xdr:spPr bwMode="auto">
        <a:xfrm>
          <a:off x="3706586" y="3663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91</xdr:row>
      <xdr:rowOff>9525</xdr:rowOff>
    </xdr:from>
    <xdr:to>
      <xdr:col>3</xdr:col>
      <xdr:colOff>742950</xdr:colOff>
      <xdr:row>91</xdr:row>
      <xdr:rowOff>76200</xdr:rowOff>
    </xdr:to>
    <xdr:sp macro="" textlink="">
      <xdr:nvSpPr>
        <xdr:cNvPr id="1359" name="Text 81">
          <a:extLst>
            <a:ext uri="{FF2B5EF4-FFF2-40B4-BE49-F238E27FC236}">
              <a16:creationId xmlns:a16="http://schemas.microsoft.com/office/drawing/2014/main" id="{00000000-0008-0000-0300-00004F050000}"/>
            </a:ext>
          </a:extLst>
        </xdr:cNvPr>
        <xdr:cNvSpPr txBox="1">
          <a:spLocks noChangeArrowheads="1"/>
        </xdr:cNvSpPr>
      </xdr:nvSpPr>
      <xdr:spPr bwMode="auto">
        <a:xfrm>
          <a:off x="1366157" y="3663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91</xdr:row>
      <xdr:rowOff>9525</xdr:rowOff>
    </xdr:from>
    <xdr:to>
      <xdr:col>3</xdr:col>
      <xdr:colOff>742950</xdr:colOff>
      <xdr:row>91</xdr:row>
      <xdr:rowOff>76200</xdr:rowOff>
    </xdr:to>
    <xdr:sp macro="" textlink="">
      <xdr:nvSpPr>
        <xdr:cNvPr id="1360" name="Text 81">
          <a:extLst>
            <a:ext uri="{FF2B5EF4-FFF2-40B4-BE49-F238E27FC236}">
              <a16:creationId xmlns:a16="http://schemas.microsoft.com/office/drawing/2014/main" id="{00000000-0008-0000-0300-000050050000}"/>
            </a:ext>
          </a:extLst>
        </xdr:cNvPr>
        <xdr:cNvSpPr txBox="1">
          <a:spLocks noChangeArrowheads="1"/>
        </xdr:cNvSpPr>
      </xdr:nvSpPr>
      <xdr:spPr bwMode="auto">
        <a:xfrm>
          <a:off x="1366157" y="3663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82</xdr:row>
      <xdr:rowOff>9525</xdr:rowOff>
    </xdr:from>
    <xdr:to>
      <xdr:col>3</xdr:col>
      <xdr:colOff>742950</xdr:colOff>
      <xdr:row>82</xdr:row>
      <xdr:rowOff>76200</xdr:rowOff>
    </xdr:to>
    <xdr:sp macro="" textlink="">
      <xdr:nvSpPr>
        <xdr:cNvPr id="1361" name="Text 161">
          <a:extLst>
            <a:ext uri="{FF2B5EF4-FFF2-40B4-BE49-F238E27FC236}">
              <a16:creationId xmlns:a16="http://schemas.microsoft.com/office/drawing/2014/main" id="{00000000-0008-0000-0300-000051050000}"/>
            </a:ext>
          </a:extLst>
        </xdr:cNvPr>
        <xdr:cNvSpPr txBox="1">
          <a:spLocks noChangeArrowheads="1"/>
        </xdr:cNvSpPr>
      </xdr:nvSpPr>
      <xdr:spPr bwMode="auto">
        <a:xfrm>
          <a:off x="1366157" y="1934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82</xdr:row>
      <xdr:rowOff>9525</xdr:rowOff>
    </xdr:from>
    <xdr:to>
      <xdr:col>8</xdr:col>
      <xdr:colOff>742950</xdr:colOff>
      <xdr:row>82</xdr:row>
      <xdr:rowOff>76200</xdr:rowOff>
    </xdr:to>
    <xdr:sp macro="" textlink="">
      <xdr:nvSpPr>
        <xdr:cNvPr id="1362" name="Text 161">
          <a:extLst>
            <a:ext uri="{FF2B5EF4-FFF2-40B4-BE49-F238E27FC236}">
              <a16:creationId xmlns:a16="http://schemas.microsoft.com/office/drawing/2014/main" id="{00000000-0008-0000-0300-000052050000}"/>
            </a:ext>
          </a:extLst>
        </xdr:cNvPr>
        <xdr:cNvSpPr txBox="1">
          <a:spLocks noChangeArrowheads="1"/>
        </xdr:cNvSpPr>
      </xdr:nvSpPr>
      <xdr:spPr bwMode="auto">
        <a:xfrm>
          <a:off x="3706586" y="1934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82</xdr:row>
      <xdr:rowOff>9525</xdr:rowOff>
    </xdr:from>
    <xdr:to>
      <xdr:col>13</xdr:col>
      <xdr:colOff>742950</xdr:colOff>
      <xdr:row>82</xdr:row>
      <xdr:rowOff>76200</xdr:rowOff>
    </xdr:to>
    <xdr:sp macro="" textlink="">
      <xdr:nvSpPr>
        <xdr:cNvPr id="1363" name="Text 161">
          <a:extLst>
            <a:ext uri="{FF2B5EF4-FFF2-40B4-BE49-F238E27FC236}">
              <a16:creationId xmlns:a16="http://schemas.microsoft.com/office/drawing/2014/main" id="{00000000-0008-0000-0300-000053050000}"/>
            </a:ext>
          </a:extLst>
        </xdr:cNvPr>
        <xdr:cNvSpPr txBox="1">
          <a:spLocks noChangeArrowheads="1"/>
        </xdr:cNvSpPr>
      </xdr:nvSpPr>
      <xdr:spPr bwMode="auto">
        <a:xfrm>
          <a:off x="6047014" y="1934936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90</xdr:row>
      <xdr:rowOff>9525</xdr:rowOff>
    </xdr:from>
    <xdr:to>
      <xdr:col>3</xdr:col>
      <xdr:colOff>742950</xdr:colOff>
      <xdr:row>90</xdr:row>
      <xdr:rowOff>76200</xdr:rowOff>
    </xdr:to>
    <xdr:sp macro="" textlink="">
      <xdr:nvSpPr>
        <xdr:cNvPr id="1364" name="Text 161">
          <a:extLst>
            <a:ext uri="{FF2B5EF4-FFF2-40B4-BE49-F238E27FC236}">
              <a16:creationId xmlns:a16="http://schemas.microsoft.com/office/drawing/2014/main" id="{00000000-0008-0000-0300-000054050000}"/>
            </a:ext>
          </a:extLst>
        </xdr:cNvPr>
        <xdr:cNvSpPr txBox="1">
          <a:spLocks noChangeArrowheads="1"/>
        </xdr:cNvSpPr>
      </xdr:nvSpPr>
      <xdr:spPr bwMode="auto">
        <a:xfrm>
          <a:off x="1366157" y="3472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90</xdr:row>
      <xdr:rowOff>9525</xdr:rowOff>
    </xdr:from>
    <xdr:to>
      <xdr:col>8</xdr:col>
      <xdr:colOff>742950</xdr:colOff>
      <xdr:row>90</xdr:row>
      <xdr:rowOff>76200</xdr:rowOff>
    </xdr:to>
    <xdr:sp macro="" textlink="">
      <xdr:nvSpPr>
        <xdr:cNvPr id="1365" name="Text 161">
          <a:extLst>
            <a:ext uri="{FF2B5EF4-FFF2-40B4-BE49-F238E27FC236}">
              <a16:creationId xmlns:a16="http://schemas.microsoft.com/office/drawing/2014/main" id="{00000000-0008-0000-0300-000055050000}"/>
            </a:ext>
          </a:extLst>
        </xdr:cNvPr>
        <xdr:cNvSpPr txBox="1">
          <a:spLocks noChangeArrowheads="1"/>
        </xdr:cNvSpPr>
      </xdr:nvSpPr>
      <xdr:spPr bwMode="auto">
        <a:xfrm>
          <a:off x="3706586" y="3472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90</xdr:row>
      <xdr:rowOff>9525</xdr:rowOff>
    </xdr:from>
    <xdr:to>
      <xdr:col>13</xdr:col>
      <xdr:colOff>742950</xdr:colOff>
      <xdr:row>90</xdr:row>
      <xdr:rowOff>76200</xdr:rowOff>
    </xdr:to>
    <xdr:sp macro="" textlink="">
      <xdr:nvSpPr>
        <xdr:cNvPr id="1366" name="Text 161">
          <a:extLst>
            <a:ext uri="{FF2B5EF4-FFF2-40B4-BE49-F238E27FC236}">
              <a16:creationId xmlns:a16="http://schemas.microsoft.com/office/drawing/2014/main" id="{00000000-0008-0000-0300-000056050000}"/>
            </a:ext>
          </a:extLst>
        </xdr:cNvPr>
        <xdr:cNvSpPr txBox="1">
          <a:spLocks noChangeArrowheads="1"/>
        </xdr:cNvSpPr>
      </xdr:nvSpPr>
      <xdr:spPr bwMode="auto">
        <a:xfrm>
          <a:off x="6047014" y="34725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</xdr:col>
      <xdr:colOff>19050</xdr:colOff>
      <xdr:row>82</xdr:row>
      <xdr:rowOff>9525</xdr:rowOff>
    </xdr:from>
    <xdr:to>
      <xdr:col>2</xdr:col>
      <xdr:colOff>47625</xdr:colOff>
      <xdr:row>82</xdr:row>
      <xdr:rowOff>85725</xdr:rowOff>
    </xdr:to>
    <xdr:sp macro="" textlink="">
      <xdr:nvSpPr>
        <xdr:cNvPr id="1367" name="Text 60">
          <a:extLst>
            <a:ext uri="{FF2B5EF4-FFF2-40B4-BE49-F238E27FC236}">
              <a16:creationId xmlns:a16="http://schemas.microsoft.com/office/drawing/2014/main" id="{00000000-0008-0000-0300-000057050000}"/>
            </a:ext>
          </a:extLst>
        </xdr:cNvPr>
        <xdr:cNvSpPr txBox="1">
          <a:spLocks noChangeArrowheads="1"/>
        </xdr:cNvSpPr>
      </xdr:nvSpPr>
      <xdr:spPr bwMode="auto">
        <a:xfrm>
          <a:off x="161925" y="1934936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82</xdr:row>
      <xdr:rowOff>9525</xdr:rowOff>
    </xdr:from>
    <xdr:to>
      <xdr:col>7</xdr:col>
      <xdr:colOff>47625</xdr:colOff>
      <xdr:row>82</xdr:row>
      <xdr:rowOff>85725</xdr:rowOff>
    </xdr:to>
    <xdr:sp macro="" textlink="">
      <xdr:nvSpPr>
        <xdr:cNvPr id="1368" name="Text 60">
          <a:extLst>
            <a:ext uri="{FF2B5EF4-FFF2-40B4-BE49-F238E27FC236}">
              <a16:creationId xmlns:a16="http://schemas.microsoft.com/office/drawing/2014/main" id="{00000000-0008-0000-0300-000058050000}"/>
            </a:ext>
          </a:extLst>
        </xdr:cNvPr>
        <xdr:cNvSpPr txBox="1">
          <a:spLocks noChangeArrowheads="1"/>
        </xdr:cNvSpPr>
      </xdr:nvSpPr>
      <xdr:spPr bwMode="auto">
        <a:xfrm>
          <a:off x="2502354" y="1934936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82</xdr:row>
      <xdr:rowOff>9525</xdr:rowOff>
    </xdr:from>
    <xdr:to>
      <xdr:col>12</xdr:col>
      <xdr:colOff>47625</xdr:colOff>
      <xdr:row>82</xdr:row>
      <xdr:rowOff>85725</xdr:rowOff>
    </xdr:to>
    <xdr:sp macro="" textlink="">
      <xdr:nvSpPr>
        <xdr:cNvPr id="1369" name="Text 60">
          <a:extLst>
            <a:ext uri="{FF2B5EF4-FFF2-40B4-BE49-F238E27FC236}">
              <a16:creationId xmlns:a16="http://schemas.microsoft.com/office/drawing/2014/main" id="{00000000-0008-0000-0300-000059050000}"/>
            </a:ext>
          </a:extLst>
        </xdr:cNvPr>
        <xdr:cNvSpPr txBox="1">
          <a:spLocks noChangeArrowheads="1"/>
        </xdr:cNvSpPr>
      </xdr:nvSpPr>
      <xdr:spPr bwMode="auto">
        <a:xfrm>
          <a:off x="4842782" y="1934936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90</xdr:row>
      <xdr:rowOff>9525</xdr:rowOff>
    </xdr:from>
    <xdr:to>
      <xdr:col>2</xdr:col>
      <xdr:colOff>47625</xdr:colOff>
      <xdr:row>90</xdr:row>
      <xdr:rowOff>85725</xdr:rowOff>
    </xdr:to>
    <xdr:sp macro="" textlink="">
      <xdr:nvSpPr>
        <xdr:cNvPr id="1370" name="Text 60">
          <a:extLst>
            <a:ext uri="{FF2B5EF4-FFF2-40B4-BE49-F238E27FC236}">
              <a16:creationId xmlns:a16="http://schemas.microsoft.com/office/drawing/2014/main" id="{00000000-0008-0000-0300-00005A050000}"/>
            </a:ext>
          </a:extLst>
        </xdr:cNvPr>
        <xdr:cNvSpPr txBox="1">
          <a:spLocks noChangeArrowheads="1"/>
        </xdr:cNvSpPr>
      </xdr:nvSpPr>
      <xdr:spPr bwMode="auto">
        <a:xfrm>
          <a:off x="161925" y="3472543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90</xdr:row>
      <xdr:rowOff>9525</xdr:rowOff>
    </xdr:from>
    <xdr:to>
      <xdr:col>7</xdr:col>
      <xdr:colOff>47625</xdr:colOff>
      <xdr:row>90</xdr:row>
      <xdr:rowOff>85725</xdr:rowOff>
    </xdr:to>
    <xdr:sp macro="" textlink="">
      <xdr:nvSpPr>
        <xdr:cNvPr id="1371" name="Text 60">
          <a:extLst>
            <a:ext uri="{FF2B5EF4-FFF2-40B4-BE49-F238E27FC236}">
              <a16:creationId xmlns:a16="http://schemas.microsoft.com/office/drawing/2014/main" id="{00000000-0008-0000-0300-00005B050000}"/>
            </a:ext>
          </a:extLst>
        </xdr:cNvPr>
        <xdr:cNvSpPr txBox="1">
          <a:spLocks noChangeArrowheads="1"/>
        </xdr:cNvSpPr>
      </xdr:nvSpPr>
      <xdr:spPr bwMode="auto">
        <a:xfrm>
          <a:off x="2502354" y="3472543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90</xdr:row>
      <xdr:rowOff>9525</xdr:rowOff>
    </xdr:from>
    <xdr:to>
      <xdr:col>12</xdr:col>
      <xdr:colOff>47625</xdr:colOff>
      <xdr:row>90</xdr:row>
      <xdr:rowOff>85725</xdr:rowOff>
    </xdr:to>
    <xdr:sp macro="" textlink="">
      <xdr:nvSpPr>
        <xdr:cNvPr id="1372" name="Text 60">
          <a:extLst>
            <a:ext uri="{FF2B5EF4-FFF2-40B4-BE49-F238E27FC236}">
              <a16:creationId xmlns:a16="http://schemas.microsoft.com/office/drawing/2014/main" id="{00000000-0008-0000-0300-00005C050000}"/>
            </a:ext>
          </a:extLst>
        </xdr:cNvPr>
        <xdr:cNvSpPr txBox="1">
          <a:spLocks noChangeArrowheads="1"/>
        </xdr:cNvSpPr>
      </xdr:nvSpPr>
      <xdr:spPr bwMode="auto">
        <a:xfrm>
          <a:off x="4842782" y="3472543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90</xdr:row>
      <xdr:rowOff>9525</xdr:rowOff>
    </xdr:from>
    <xdr:to>
      <xdr:col>12</xdr:col>
      <xdr:colOff>47625</xdr:colOff>
      <xdr:row>90</xdr:row>
      <xdr:rowOff>85725</xdr:rowOff>
    </xdr:to>
    <xdr:sp macro="" textlink="">
      <xdr:nvSpPr>
        <xdr:cNvPr id="1373" name="Text 60">
          <a:extLst>
            <a:ext uri="{FF2B5EF4-FFF2-40B4-BE49-F238E27FC236}">
              <a16:creationId xmlns:a16="http://schemas.microsoft.com/office/drawing/2014/main" id="{00000000-0008-0000-0300-00005D050000}"/>
            </a:ext>
          </a:extLst>
        </xdr:cNvPr>
        <xdr:cNvSpPr txBox="1">
          <a:spLocks noChangeArrowheads="1"/>
        </xdr:cNvSpPr>
      </xdr:nvSpPr>
      <xdr:spPr bwMode="auto">
        <a:xfrm>
          <a:off x="4842782" y="3472543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98</xdr:row>
      <xdr:rowOff>9525</xdr:rowOff>
    </xdr:from>
    <xdr:to>
      <xdr:col>7</xdr:col>
      <xdr:colOff>47625</xdr:colOff>
      <xdr:row>98</xdr:row>
      <xdr:rowOff>85725</xdr:rowOff>
    </xdr:to>
    <xdr:sp macro="" textlink="">
      <xdr:nvSpPr>
        <xdr:cNvPr id="1441" name="Text 49">
          <a:extLst>
            <a:ext uri="{FF2B5EF4-FFF2-40B4-BE49-F238E27FC236}">
              <a16:creationId xmlns:a16="http://schemas.microsoft.com/office/drawing/2014/main" id="{00000000-0008-0000-0300-0000A1050000}"/>
            </a:ext>
          </a:extLst>
        </xdr:cNvPr>
        <xdr:cNvSpPr txBox="1">
          <a:spLocks noChangeArrowheads="1"/>
        </xdr:cNvSpPr>
      </xdr:nvSpPr>
      <xdr:spPr bwMode="auto">
        <a:xfrm>
          <a:off x="2502354" y="14235793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8</xdr:col>
      <xdr:colOff>19050</xdr:colOff>
      <xdr:row>98</xdr:row>
      <xdr:rowOff>9525</xdr:rowOff>
    </xdr:from>
    <xdr:to>
      <xdr:col>8</xdr:col>
      <xdr:colOff>742950</xdr:colOff>
      <xdr:row>98</xdr:row>
      <xdr:rowOff>76200</xdr:rowOff>
    </xdr:to>
    <xdr:sp macro="" textlink="">
      <xdr:nvSpPr>
        <xdr:cNvPr id="1442" name="Text 50">
          <a:extLst>
            <a:ext uri="{FF2B5EF4-FFF2-40B4-BE49-F238E27FC236}">
              <a16:creationId xmlns:a16="http://schemas.microsoft.com/office/drawing/2014/main" id="{00000000-0008-0000-0300-0000A2050000}"/>
            </a:ext>
          </a:extLst>
        </xdr:cNvPr>
        <xdr:cNvSpPr txBox="1">
          <a:spLocks noChangeArrowheads="1"/>
        </xdr:cNvSpPr>
      </xdr:nvSpPr>
      <xdr:spPr bwMode="auto">
        <a:xfrm>
          <a:off x="3706586" y="142357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99</xdr:row>
      <xdr:rowOff>9525</xdr:rowOff>
    </xdr:from>
    <xdr:to>
      <xdr:col>8</xdr:col>
      <xdr:colOff>742950</xdr:colOff>
      <xdr:row>99</xdr:row>
      <xdr:rowOff>76200</xdr:rowOff>
    </xdr:to>
    <xdr:sp macro="" textlink="">
      <xdr:nvSpPr>
        <xdr:cNvPr id="1443" name="Text 53">
          <a:extLst>
            <a:ext uri="{FF2B5EF4-FFF2-40B4-BE49-F238E27FC236}">
              <a16:creationId xmlns:a16="http://schemas.microsoft.com/office/drawing/2014/main" id="{00000000-0008-0000-0300-0000A3050000}"/>
            </a:ext>
          </a:extLst>
        </xdr:cNvPr>
        <xdr:cNvSpPr txBox="1">
          <a:spLocks noChangeArrowheads="1"/>
        </xdr:cNvSpPr>
      </xdr:nvSpPr>
      <xdr:spPr bwMode="auto">
        <a:xfrm>
          <a:off x="3706586" y="14426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100</xdr:row>
      <xdr:rowOff>9525</xdr:rowOff>
    </xdr:from>
    <xdr:to>
      <xdr:col>8</xdr:col>
      <xdr:colOff>742950</xdr:colOff>
      <xdr:row>100</xdr:row>
      <xdr:rowOff>76200</xdr:rowOff>
    </xdr:to>
    <xdr:sp macro="" textlink="">
      <xdr:nvSpPr>
        <xdr:cNvPr id="1444" name="Text 54">
          <a:extLst>
            <a:ext uri="{FF2B5EF4-FFF2-40B4-BE49-F238E27FC236}">
              <a16:creationId xmlns:a16="http://schemas.microsoft.com/office/drawing/2014/main" id="{00000000-0008-0000-0300-0000A4050000}"/>
            </a:ext>
          </a:extLst>
        </xdr:cNvPr>
        <xdr:cNvSpPr txBox="1">
          <a:spLocks noChangeArrowheads="1"/>
        </xdr:cNvSpPr>
      </xdr:nvSpPr>
      <xdr:spPr bwMode="auto">
        <a:xfrm>
          <a:off x="3706586" y="146167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6</xdr:col>
      <xdr:colOff>19050</xdr:colOff>
      <xdr:row>100</xdr:row>
      <xdr:rowOff>9525</xdr:rowOff>
    </xdr:from>
    <xdr:to>
      <xdr:col>6</xdr:col>
      <xdr:colOff>742950</xdr:colOff>
      <xdr:row>100</xdr:row>
      <xdr:rowOff>76200</xdr:rowOff>
    </xdr:to>
    <xdr:sp macro="" textlink="">
      <xdr:nvSpPr>
        <xdr:cNvPr id="1445" name="Text 56">
          <a:extLst>
            <a:ext uri="{FF2B5EF4-FFF2-40B4-BE49-F238E27FC236}">
              <a16:creationId xmlns:a16="http://schemas.microsoft.com/office/drawing/2014/main" id="{00000000-0008-0000-0300-0000A5050000}"/>
            </a:ext>
          </a:extLst>
        </xdr:cNvPr>
        <xdr:cNvSpPr txBox="1">
          <a:spLocks noChangeArrowheads="1"/>
        </xdr:cNvSpPr>
      </xdr:nvSpPr>
      <xdr:spPr bwMode="auto">
        <a:xfrm>
          <a:off x="2502354" y="146167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6</xdr:col>
      <xdr:colOff>19050</xdr:colOff>
      <xdr:row>101</xdr:row>
      <xdr:rowOff>9525</xdr:rowOff>
    </xdr:from>
    <xdr:to>
      <xdr:col>6</xdr:col>
      <xdr:colOff>742950</xdr:colOff>
      <xdr:row>101</xdr:row>
      <xdr:rowOff>76200</xdr:rowOff>
    </xdr:to>
    <xdr:sp macro="" textlink="">
      <xdr:nvSpPr>
        <xdr:cNvPr id="1446" name="Text 57">
          <a:extLst>
            <a:ext uri="{FF2B5EF4-FFF2-40B4-BE49-F238E27FC236}">
              <a16:creationId xmlns:a16="http://schemas.microsoft.com/office/drawing/2014/main" id="{00000000-0008-0000-0300-0000A6050000}"/>
            </a:ext>
          </a:extLst>
        </xdr:cNvPr>
        <xdr:cNvSpPr txBox="1">
          <a:spLocks noChangeArrowheads="1"/>
        </xdr:cNvSpPr>
      </xdr:nvSpPr>
      <xdr:spPr bwMode="auto">
        <a:xfrm>
          <a:off x="2502354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102</xdr:row>
      <xdr:rowOff>9525</xdr:rowOff>
    </xdr:from>
    <xdr:to>
      <xdr:col>6</xdr:col>
      <xdr:colOff>742950</xdr:colOff>
      <xdr:row>102</xdr:row>
      <xdr:rowOff>76200</xdr:rowOff>
    </xdr:to>
    <xdr:sp macro="" textlink="">
      <xdr:nvSpPr>
        <xdr:cNvPr id="1447" name="Text 58">
          <a:extLst>
            <a:ext uri="{FF2B5EF4-FFF2-40B4-BE49-F238E27FC236}">
              <a16:creationId xmlns:a16="http://schemas.microsoft.com/office/drawing/2014/main" id="{00000000-0008-0000-0300-0000A7050000}"/>
            </a:ext>
          </a:extLst>
        </xdr:cNvPr>
        <xdr:cNvSpPr txBox="1">
          <a:spLocks noChangeArrowheads="1"/>
        </xdr:cNvSpPr>
      </xdr:nvSpPr>
      <xdr:spPr bwMode="auto">
        <a:xfrm>
          <a:off x="2502354" y="149977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98</xdr:row>
      <xdr:rowOff>9525</xdr:rowOff>
    </xdr:from>
    <xdr:to>
      <xdr:col>2</xdr:col>
      <xdr:colOff>47625</xdr:colOff>
      <xdr:row>98</xdr:row>
      <xdr:rowOff>85725</xdr:rowOff>
    </xdr:to>
    <xdr:sp macro="" textlink="">
      <xdr:nvSpPr>
        <xdr:cNvPr id="1448" name="Text 60">
          <a:extLst>
            <a:ext uri="{FF2B5EF4-FFF2-40B4-BE49-F238E27FC236}">
              <a16:creationId xmlns:a16="http://schemas.microsoft.com/office/drawing/2014/main" id="{00000000-0008-0000-0300-0000A8050000}"/>
            </a:ext>
          </a:extLst>
        </xdr:cNvPr>
        <xdr:cNvSpPr txBox="1">
          <a:spLocks noChangeArrowheads="1"/>
        </xdr:cNvSpPr>
      </xdr:nvSpPr>
      <xdr:spPr bwMode="auto">
        <a:xfrm>
          <a:off x="161925" y="14235793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3</xdr:col>
      <xdr:colOff>19050</xdr:colOff>
      <xdr:row>98</xdr:row>
      <xdr:rowOff>9525</xdr:rowOff>
    </xdr:from>
    <xdr:to>
      <xdr:col>3</xdr:col>
      <xdr:colOff>742950</xdr:colOff>
      <xdr:row>98</xdr:row>
      <xdr:rowOff>76200</xdr:rowOff>
    </xdr:to>
    <xdr:sp macro="" textlink="">
      <xdr:nvSpPr>
        <xdr:cNvPr id="1449" name="Text 61">
          <a:extLst>
            <a:ext uri="{FF2B5EF4-FFF2-40B4-BE49-F238E27FC236}">
              <a16:creationId xmlns:a16="http://schemas.microsoft.com/office/drawing/2014/main" id="{00000000-0008-0000-0300-0000A9050000}"/>
            </a:ext>
          </a:extLst>
        </xdr:cNvPr>
        <xdr:cNvSpPr txBox="1">
          <a:spLocks noChangeArrowheads="1"/>
        </xdr:cNvSpPr>
      </xdr:nvSpPr>
      <xdr:spPr bwMode="auto">
        <a:xfrm>
          <a:off x="1366157" y="142357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</xdr:col>
      <xdr:colOff>9525</xdr:colOff>
      <xdr:row>99</xdr:row>
      <xdr:rowOff>9525</xdr:rowOff>
    </xdr:from>
    <xdr:to>
      <xdr:col>3</xdr:col>
      <xdr:colOff>28575</xdr:colOff>
      <xdr:row>99</xdr:row>
      <xdr:rowOff>76200</xdr:rowOff>
    </xdr:to>
    <xdr:sp macro="" textlink="">
      <xdr:nvSpPr>
        <xdr:cNvPr id="1450" name="Text 62">
          <a:extLst>
            <a:ext uri="{FF2B5EF4-FFF2-40B4-BE49-F238E27FC236}">
              <a16:creationId xmlns:a16="http://schemas.microsoft.com/office/drawing/2014/main" id="{00000000-0008-0000-0300-0000AA050000}"/>
            </a:ext>
          </a:extLst>
        </xdr:cNvPr>
        <xdr:cNvSpPr txBox="1">
          <a:spLocks noChangeArrowheads="1"/>
        </xdr:cNvSpPr>
      </xdr:nvSpPr>
      <xdr:spPr bwMode="auto">
        <a:xfrm>
          <a:off x="152400" y="14426293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3</xdr:col>
      <xdr:colOff>19050</xdr:colOff>
      <xdr:row>99</xdr:row>
      <xdr:rowOff>9525</xdr:rowOff>
    </xdr:from>
    <xdr:to>
      <xdr:col>3</xdr:col>
      <xdr:colOff>742950</xdr:colOff>
      <xdr:row>99</xdr:row>
      <xdr:rowOff>76200</xdr:rowOff>
    </xdr:to>
    <xdr:sp macro="" textlink="">
      <xdr:nvSpPr>
        <xdr:cNvPr id="1451" name="Text 63">
          <a:extLst>
            <a:ext uri="{FF2B5EF4-FFF2-40B4-BE49-F238E27FC236}">
              <a16:creationId xmlns:a16="http://schemas.microsoft.com/office/drawing/2014/main" id="{00000000-0008-0000-0300-0000AB050000}"/>
            </a:ext>
          </a:extLst>
        </xdr:cNvPr>
        <xdr:cNvSpPr txBox="1">
          <a:spLocks noChangeArrowheads="1"/>
        </xdr:cNvSpPr>
      </xdr:nvSpPr>
      <xdr:spPr bwMode="auto">
        <a:xfrm>
          <a:off x="1366157" y="14426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m</a:t>
          </a:r>
        </a:p>
      </xdr:txBody>
    </xdr:sp>
    <xdr:clientData/>
  </xdr:twoCellAnchor>
  <xdr:twoCellAnchor>
    <xdr:from>
      <xdr:col>3</xdr:col>
      <xdr:colOff>19050</xdr:colOff>
      <xdr:row>100</xdr:row>
      <xdr:rowOff>9525</xdr:rowOff>
    </xdr:from>
    <xdr:to>
      <xdr:col>3</xdr:col>
      <xdr:colOff>742950</xdr:colOff>
      <xdr:row>100</xdr:row>
      <xdr:rowOff>76200</xdr:rowOff>
    </xdr:to>
    <xdr:sp macro="" textlink="">
      <xdr:nvSpPr>
        <xdr:cNvPr id="1452" name="Text 64">
          <a:extLst>
            <a:ext uri="{FF2B5EF4-FFF2-40B4-BE49-F238E27FC236}">
              <a16:creationId xmlns:a16="http://schemas.microsoft.com/office/drawing/2014/main" id="{00000000-0008-0000-0300-0000AC050000}"/>
            </a:ext>
          </a:extLst>
        </xdr:cNvPr>
        <xdr:cNvSpPr txBox="1">
          <a:spLocks noChangeArrowheads="1"/>
        </xdr:cNvSpPr>
      </xdr:nvSpPr>
      <xdr:spPr bwMode="auto">
        <a:xfrm>
          <a:off x="1366157" y="146167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</xdr:col>
      <xdr:colOff>19050</xdr:colOff>
      <xdr:row>100</xdr:row>
      <xdr:rowOff>9525</xdr:rowOff>
    </xdr:from>
    <xdr:to>
      <xdr:col>1</xdr:col>
      <xdr:colOff>742950</xdr:colOff>
      <xdr:row>100</xdr:row>
      <xdr:rowOff>76200</xdr:rowOff>
    </xdr:to>
    <xdr:sp macro="" textlink="">
      <xdr:nvSpPr>
        <xdr:cNvPr id="1453" name="Text 65">
          <a:extLst>
            <a:ext uri="{FF2B5EF4-FFF2-40B4-BE49-F238E27FC236}">
              <a16:creationId xmlns:a16="http://schemas.microsoft.com/office/drawing/2014/main" id="{00000000-0008-0000-0300-0000AD050000}"/>
            </a:ext>
          </a:extLst>
        </xdr:cNvPr>
        <xdr:cNvSpPr txBox="1">
          <a:spLocks noChangeArrowheads="1"/>
        </xdr:cNvSpPr>
      </xdr:nvSpPr>
      <xdr:spPr bwMode="auto">
        <a:xfrm>
          <a:off x="161925" y="146167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1</xdr:col>
      <xdr:colOff>19050</xdr:colOff>
      <xdr:row>101</xdr:row>
      <xdr:rowOff>9525</xdr:rowOff>
    </xdr:from>
    <xdr:to>
      <xdr:col>1</xdr:col>
      <xdr:colOff>742950</xdr:colOff>
      <xdr:row>101</xdr:row>
      <xdr:rowOff>76200</xdr:rowOff>
    </xdr:to>
    <xdr:sp macro="" textlink="">
      <xdr:nvSpPr>
        <xdr:cNvPr id="1454" name="Text 66">
          <a:extLst>
            <a:ext uri="{FF2B5EF4-FFF2-40B4-BE49-F238E27FC236}">
              <a16:creationId xmlns:a16="http://schemas.microsoft.com/office/drawing/2014/main" id="{00000000-0008-0000-0300-0000AE050000}"/>
            </a:ext>
          </a:extLst>
        </xdr:cNvPr>
        <xdr:cNvSpPr txBox="1">
          <a:spLocks noChangeArrowheads="1"/>
        </xdr:cNvSpPr>
      </xdr:nvSpPr>
      <xdr:spPr bwMode="auto">
        <a:xfrm>
          <a:off x="161925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102</xdr:row>
      <xdr:rowOff>9525</xdr:rowOff>
    </xdr:from>
    <xdr:to>
      <xdr:col>1</xdr:col>
      <xdr:colOff>742950</xdr:colOff>
      <xdr:row>102</xdr:row>
      <xdr:rowOff>76200</xdr:rowOff>
    </xdr:to>
    <xdr:sp macro="" textlink="">
      <xdr:nvSpPr>
        <xdr:cNvPr id="1455" name="Text 67">
          <a:extLst>
            <a:ext uri="{FF2B5EF4-FFF2-40B4-BE49-F238E27FC236}">
              <a16:creationId xmlns:a16="http://schemas.microsoft.com/office/drawing/2014/main" id="{00000000-0008-0000-0300-0000AF050000}"/>
            </a:ext>
          </a:extLst>
        </xdr:cNvPr>
        <xdr:cNvSpPr txBox="1">
          <a:spLocks noChangeArrowheads="1"/>
        </xdr:cNvSpPr>
      </xdr:nvSpPr>
      <xdr:spPr bwMode="auto">
        <a:xfrm>
          <a:off x="161925" y="149977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101</xdr:row>
      <xdr:rowOff>9525</xdr:rowOff>
    </xdr:from>
    <xdr:to>
      <xdr:col>1</xdr:col>
      <xdr:colOff>742950</xdr:colOff>
      <xdr:row>101</xdr:row>
      <xdr:rowOff>76200</xdr:rowOff>
    </xdr:to>
    <xdr:sp macro="" textlink="">
      <xdr:nvSpPr>
        <xdr:cNvPr id="1456" name="Text 84">
          <a:extLst>
            <a:ext uri="{FF2B5EF4-FFF2-40B4-BE49-F238E27FC236}">
              <a16:creationId xmlns:a16="http://schemas.microsoft.com/office/drawing/2014/main" id="{00000000-0008-0000-0300-0000B0050000}"/>
            </a:ext>
          </a:extLst>
        </xdr:cNvPr>
        <xdr:cNvSpPr txBox="1">
          <a:spLocks noChangeArrowheads="1"/>
        </xdr:cNvSpPr>
      </xdr:nvSpPr>
      <xdr:spPr bwMode="auto">
        <a:xfrm>
          <a:off x="161925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98</xdr:row>
      <xdr:rowOff>9525</xdr:rowOff>
    </xdr:from>
    <xdr:to>
      <xdr:col>12</xdr:col>
      <xdr:colOff>47625</xdr:colOff>
      <xdr:row>98</xdr:row>
      <xdr:rowOff>85725</xdr:rowOff>
    </xdr:to>
    <xdr:sp macro="" textlink="">
      <xdr:nvSpPr>
        <xdr:cNvPr id="1457" name="Text 160">
          <a:extLst>
            <a:ext uri="{FF2B5EF4-FFF2-40B4-BE49-F238E27FC236}">
              <a16:creationId xmlns:a16="http://schemas.microsoft.com/office/drawing/2014/main" id="{00000000-0008-0000-0300-0000B1050000}"/>
            </a:ext>
          </a:extLst>
        </xdr:cNvPr>
        <xdr:cNvSpPr txBox="1">
          <a:spLocks noChangeArrowheads="1"/>
        </xdr:cNvSpPr>
      </xdr:nvSpPr>
      <xdr:spPr bwMode="auto">
        <a:xfrm>
          <a:off x="4842782" y="14235793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13</xdr:col>
      <xdr:colOff>19050</xdr:colOff>
      <xdr:row>98</xdr:row>
      <xdr:rowOff>9525</xdr:rowOff>
    </xdr:from>
    <xdr:to>
      <xdr:col>13</xdr:col>
      <xdr:colOff>742950</xdr:colOff>
      <xdr:row>98</xdr:row>
      <xdr:rowOff>76200</xdr:rowOff>
    </xdr:to>
    <xdr:sp macro="" textlink="">
      <xdr:nvSpPr>
        <xdr:cNvPr id="1458" name="Text 161">
          <a:extLst>
            <a:ext uri="{FF2B5EF4-FFF2-40B4-BE49-F238E27FC236}">
              <a16:creationId xmlns:a16="http://schemas.microsoft.com/office/drawing/2014/main" id="{00000000-0008-0000-0300-0000B2050000}"/>
            </a:ext>
          </a:extLst>
        </xdr:cNvPr>
        <xdr:cNvSpPr txBox="1">
          <a:spLocks noChangeArrowheads="1"/>
        </xdr:cNvSpPr>
      </xdr:nvSpPr>
      <xdr:spPr bwMode="auto">
        <a:xfrm>
          <a:off x="6047014" y="142357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99</xdr:row>
      <xdr:rowOff>9525</xdr:rowOff>
    </xdr:from>
    <xdr:to>
      <xdr:col>13</xdr:col>
      <xdr:colOff>742950</xdr:colOff>
      <xdr:row>99</xdr:row>
      <xdr:rowOff>76200</xdr:rowOff>
    </xdr:to>
    <xdr:sp macro="" textlink="">
      <xdr:nvSpPr>
        <xdr:cNvPr id="1459" name="Text 163">
          <a:extLst>
            <a:ext uri="{FF2B5EF4-FFF2-40B4-BE49-F238E27FC236}">
              <a16:creationId xmlns:a16="http://schemas.microsoft.com/office/drawing/2014/main" id="{00000000-0008-0000-0300-0000B3050000}"/>
            </a:ext>
          </a:extLst>
        </xdr:cNvPr>
        <xdr:cNvSpPr txBox="1">
          <a:spLocks noChangeArrowheads="1"/>
        </xdr:cNvSpPr>
      </xdr:nvSpPr>
      <xdr:spPr bwMode="auto">
        <a:xfrm>
          <a:off x="6047014" y="14426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11</xdr:col>
      <xdr:colOff>19050</xdr:colOff>
      <xdr:row>100</xdr:row>
      <xdr:rowOff>9525</xdr:rowOff>
    </xdr:from>
    <xdr:to>
      <xdr:col>11</xdr:col>
      <xdr:colOff>742950</xdr:colOff>
      <xdr:row>100</xdr:row>
      <xdr:rowOff>76200</xdr:rowOff>
    </xdr:to>
    <xdr:sp macro="" textlink="">
      <xdr:nvSpPr>
        <xdr:cNvPr id="1460" name="Text 165">
          <a:extLst>
            <a:ext uri="{FF2B5EF4-FFF2-40B4-BE49-F238E27FC236}">
              <a16:creationId xmlns:a16="http://schemas.microsoft.com/office/drawing/2014/main" id="{00000000-0008-0000-0300-0000B4050000}"/>
            </a:ext>
          </a:extLst>
        </xdr:cNvPr>
        <xdr:cNvSpPr txBox="1">
          <a:spLocks noChangeArrowheads="1"/>
        </xdr:cNvSpPr>
      </xdr:nvSpPr>
      <xdr:spPr bwMode="auto">
        <a:xfrm>
          <a:off x="4842782" y="146167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11</xdr:col>
      <xdr:colOff>19050</xdr:colOff>
      <xdr:row>101</xdr:row>
      <xdr:rowOff>9525</xdr:rowOff>
    </xdr:from>
    <xdr:to>
      <xdr:col>11</xdr:col>
      <xdr:colOff>742950</xdr:colOff>
      <xdr:row>101</xdr:row>
      <xdr:rowOff>76200</xdr:rowOff>
    </xdr:to>
    <xdr:sp macro="" textlink="">
      <xdr:nvSpPr>
        <xdr:cNvPr id="1461" name="Text 166">
          <a:extLst>
            <a:ext uri="{FF2B5EF4-FFF2-40B4-BE49-F238E27FC236}">
              <a16:creationId xmlns:a16="http://schemas.microsoft.com/office/drawing/2014/main" id="{00000000-0008-0000-0300-0000B5050000}"/>
            </a:ext>
          </a:extLst>
        </xdr:cNvPr>
        <xdr:cNvSpPr txBox="1">
          <a:spLocks noChangeArrowheads="1"/>
        </xdr:cNvSpPr>
      </xdr:nvSpPr>
      <xdr:spPr bwMode="auto">
        <a:xfrm>
          <a:off x="4842782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102</xdr:row>
      <xdr:rowOff>9525</xdr:rowOff>
    </xdr:from>
    <xdr:to>
      <xdr:col>11</xdr:col>
      <xdr:colOff>742950</xdr:colOff>
      <xdr:row>102</xdr:row>
      <xdr:rowOff>76200</xdr:rowOff>
    </xdr:to>
    <xdr:sp macro="" textlink="">
      <xdr:nvSpPr>
        <xdr:cNvPr id="1462" name="Text 167">
          <a:extLst>
            <a:ext uri="{FF2B5EF4-FFF2-40B4-BE49-F238E27FC236}">
              <a16:creationId xmlns:a16="http://schemas.microsoft.com/office/drawing/2014/main" id="{00000000-0008-0000-0300-0000B6050000}"/>
            </a:ext>
          </a:extLst>
        </xdr:cNvPr>
        <xdr:cNvSpPr txBox="1">
          <a:spLocks noChangeArrowheads="1"/>
        </xdr:cNvSpPr>
      </xdr:nvSpPr>
      <xdr:spPr bwMode="auto">
        <a:xfrm>
          <a:off x="4842782" y="149977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9525</xdr:colOff>
      <xdr:row>99</xdr:row>
      <xdr:rowOff>9525</xdr:rowOff>
    </xdr:from>
    <xdr:to>
      <xdr:col>8</xdr:col>
      <xdr:colOff>28575</xdr:colOff>
      <xdr:row>99</xdr:row>
      <xdr:rowOff>76200</xdr:rowOff>
    </xdr:to>
    <xdr:sp macro="" textlink="">
      <xdr:nvSpPr>
        <xdr:cNvPr id="1463" name="Text 359">
          <a:extLst>
            <a:ext uri="{FF2B5EF4-FFF2-40B4-BE49-F238E27FC236}">
              <a16:creationId xmlns:a16="http://schemas.microsoft.com/office/drawing/2014/main" id="{00000000-0008-0000-0300-0000B7050000}"/>
            </a:ext>
          </a:extLst>
        </xdr:cNvPr>
        <xdr:cNvSpPr txBox="1">
          <a:spLocks noChangeArrowheads="1"/>
        </xdr:cNvSpPr>
      </xdr:nvSpPr>
      <xdr:spPr bwMode="auto">
        <a:xfrm>
          <a:off x="2492829" y="14426293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11</xdr:col>
      <xdr:colOff>9525</xdr:colOff>
      <xdr:row>99</xdr:row>
      <xdr:rowOff>9525</xdr:rowOff>
    </xdr:from>
    <xdr:to>
      <xdr:col>13</xdr:col>
      <xdr:colOff>28575</xdr:colOff>
      <xdr:row>99</xdr:row>
      <xdr:rowOff>76200</xdr:rowOff>
    </xdr:to>
    <xdr:sp macro="" textlink="">
      <xdr:nvSpPr>
        <xdr:cNvPr id="1464" name="Text 362">
          <a:extLst>
            <a:ext uri="{FF2B5EF4-FFF2-40B4-BE49-F238E27FC236}">
              <a16:creationId xmlns:a16="http://schemas.microsoft.com/office/drawing/2014/main" id="{00000000-0008-0000-0300-0000B8050000}"/>
            </a:ext>
          </a:extLst>
        </xdr:cNvPr>
        <xdr:cNvSpPr txBox="1">
          <a:spLocks noChangeArrowheads="1"/>
        </xdr:cNvSpPr>
      </xdr:nvSpPr>
      <xdr:spPr bwMode="auto">
        <a:xfrm>
          <a:off x="4833257" y="14426293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2</xdr:col>
      <xdr:colOff>19050</xdr:colOff>
      <xdr:row>101</xdr:row>
      <xdr:rowOff>9525</xdr:rowOff>
    </xdr:from>
    <xdr:to>
      <xdr:col>3</xdr:col>
      <xdr:colOff>600075</xdr:colOff>
      <xdr:row>101</xdr:row>
      <xdr:rowOff>76200</xdr:rowOff>
    </xdr:to>
    <xdr:sp macro="" textlink="">
      <xdr:nvSpPr>
        <xdr:cNvPr id="1465" name="Text 367">
          <a:extLst>
            <a:ext uri="{FF2B5EF4-FFF2-40B4-BE49-F238E27FC236}">
              <a16:creationId xmlns:a16="http://schemas.microsoft.com/office/drawing/2014/main" id="{00000000-0008-0000-0300-0000B9050000}"/>
            </a:ext>
          </a:extLst>
        </xdr:cNvPr>
        <xdr:cNvSpPr txBox="1">
          <a:spLocks noChangeArrowheads="1"/>
        </xdr:cNvSpPr>
      </xdr:nvSpPr>
      <xdr:spPr bwMode="auto">
        <a:xfrm>
          <a:off x="1182461" y="14807293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</xdr:col>
      <xdr:colOff>19050</xdr:colOff>
      <xdr:row>101</xdr:row>
      <xdr:rowOff>9525</xdr:rowOff>
    </xdr:from>
    <xdr:to>
      <xdr:col>1</xdr:col>
      <xdr:colOff>742950</xdr:colOff>
      <xdr:row>101</xdr:row>
      <xdr:rowOff>76200</xdr:rowOff>
    </xdr:to>
    <xdr:sp macro="" textlink="">
      <xdr:nvSpPr>
        <xdr:cNvPr id="1466" name="Text 385">
          <a:extLst>
            <a:ext uri="{FF2B5EF4-FFF2-40B4-BE49-F238E27FC236}">
              <a16:creationId xmlns:a16="http://schemas.microsoft.com/office/drawing/2014/main" id="{00000000-0008-0000-0300-0000BA050000}"/>
            </a:ext>
          </a:extLst>
        </xdr:cNvPr>
        <xdr:cNvSpPr txBox="1">
          <a:spLocks noChangeArrowheads="1"/>
        </xdr:cNvSpPr>
      </xdr:nvSpPr>
      <xdr:spPr bwMode="auto">
        <a:xfrm>
          <a:off x="161925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101</xdr:row>
      <xdr:rowOff>9525</xdr:rowOff>
    </xdr:from>
    <xdr:to>
      <xdr:col>1</xdr:col>
      <xdr:colOff>742950</xdr:colOff>
      <xdr:row>101</xdr:row>
      <xdr:rowOff>76200</xdr:rowOff>
    </xdr:to>
    <xdr:sp macro="" textlink="">
      <xdr:nvSpPr>
        <xdr:cNvPr id="1467" name="Text 386">
          <a:extLst>
            <a:ext uri="{FF2B5EF4-FFF2-40B4-BE49-F238E27FC236}">
              <a16:creationId xmlns:a16="http://schemas.microsoft.com/office/drawing/2014/main" id="{00000000-0008-0000-0300-0000BB050000}"/>
            </a:ext>
          </a:extLst>
        </xdr:cNvPr>
        <xdr:cNvSpPr txBox="1">
          <a:spLocks noChangeArrowheads="1"/>
        </xdr:cNvSpPr>
      </xdr:nvSpPr>
      <xdr:spPr bwMode="auto">
        <a:xfrm>
          <a:off x="161925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101</xdr:row>
      <xdr:rowOff>9525</xdr:rowOff>
    </xdr:from>
    <xdr:to>
      <xdr:col>1</xdr:col>
      <xdr:colOff>742950</xdr:colOff>
      <xdr:row>101</xdr:row>
      <xdr:rowOff>76200</xdr:rowOff>
    </xdr:to>
    <xdr:sp macro="" textlink="">
      <xdr:nvSpPr>
        <xdr:cNvPr id="1468" name="Text 387">
          <a:extLst>
            <a:ext uri="{FF2B5EF4-FFF2-40B4-BE49-F238E27FC236}">
              <a16:creationId xmlns:a16="http://schemas.microsoft.com/office/drawing/2014/main" id="{00000000-0008-0000-0300-0000BC050000}"/>
            </a:ext>
          </a:extLst>
        </xdr:cNvPr>
        <xdr:cNvSpPr txBox="1">
          <a:spLocks noChangeArrowheads="1"/>
        </xdr:cNvSpPr>
      </xdr:nvSpPr>
      <xdr:spPr bwMode="auto">
        <a:xfrm>
          <a:off x="161925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101</xdr:row>
      <xdr:rowOff>9525</xdr:rowOff>
    </xdr:from>
    <xdr:to>
      <xdr:col>1</xdr:col>
      <xdr:colOff>742950</xdr:colOff>
      <xdr:row>101</xdr:row>
      <xdr:rowOff>76200</xdr:rowOff>
    </xdr:to>
    <xdr:sp macro="" textlink="">
      <xdr:nvSpPr>
        <xdr:cNvPr id="1469" name="Text 388">
          <a:extLst>
            <a:ext uri="{FF2B5EF4-FFF2-40B4-BE49-F238E27FC236}">
              <a16:creationId xmlns:a16="http://schemas.microsoft.com/office/drawing/2014/main" id="{00000000-0008-0000-0300-0000BD050000}"/>
            </a:ext>
          </a:extLst>
        </xdr:cNvPr>
        <xdr:cNvSpPr txBox="1">
          <a:spLocks noChangeArrowheads="1"/>
        </xdr:cNvSpPr>
      </xdr:nvSpPr>
      <xdr:spPr bwMode="auto">
        <a:xfrm>
          <a:off x="161925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101</xdr:row>
      <xdr:rowOff>9525</xdr:rowOff>
    </xdr:from>
    <xdr:to>
      <xdr:col>1</xdr:col>
      <xdr:colOff>742950</xdr:colOff>
      <xdr:row>101</xdr:row>
      <xdr:rowOff>76200</xdr:rowOff>
    </xdr:to>
    <xdr:sp macro="" textlink="">
      <xdr:nvSpPr>
        <xdr:cNvPr id="1470" name="Text 389">
          <a:extLst>
            <a:ext uri="{FF2B5EF4-FFF2-40B4-BE49-F238E27FC236}">
              <a16:creationId xmlns:a16="http://schemas.microsoft.com/office/drawing/2014/main" id="{00000000-0008-0000-0300-0000BE050000}"/>
            </a:ext>
          </a:extLst>
        </xdr:cNvPr>
        <xdr:cNvSpPr txBox="1">
          <a:spLocks noChangeArrowheads="1"/>
        </xdr:cNvSpPr>
      </xdr:nvSpPr>
      <xdr:spPr bwMode="auto">
        <a:xfrm>
          <a:off x="161925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7</xdr:col>
      <xdr:colOff>19050</xdr:colOff>
      <xdr:row>101</xdr:row>
      <xdr:rowOff>9525</xdr:rowOff>
    </xdr:from>
    <xdr:to>
      <xdr:col>8</xdr:col>
      <xdr:colOff>600075</xdr:colOff>
      <xdr:row>101</xdr:row>
      <xdr:rowOff>76200</xdr:rowOff>
    </xdr:to>
    <xdr:sp macro="" textlink="">
      <xdr:nvSpPr>
        <xdr:cNvPr id="1471" name="Text 411">
          <a:extLst>
            <a:ext uri="{FF2B5EF4-FFF2-40B4-BE49-F238E27FC236}">
              <a16:creationId xmlns:a16="http://schemas.microsoft.com/office/drawing/2014/main" id="{00000000-0008-0000-0300-0000BF050000}"/>
            </a:ext>
          </a:extLst>
        </xdr:cNvPr>
        <xdr:cNvSpPr txBox="1">
          <a:spLocks noChangeArrowheads="1"/>
        </xdr:cNvSpPr>
      </xdr:nvSpPr>
      <xdr:spPr bwMode="auto">
        <a:xfrm>
          <a:off x="3522889" y="14807293"/>
          <a:ext cx="76472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2</xdr:col>
      <xdr:colOff>19050</xdr:colOff>
      <xdr:row>101</xdr:row>
      <xdr:rowOff>9525</xdr:rowOff>
    </xdr:from>
    <xdr:to>
      <xdr:col>3</xdr:col>
      <xdr:colOff>600075</xdr:colOff>
      <xdr:row>101</xdr:row>
      <xdr:rowOff>76200</xdr:rowOff>
    </xdr:to>
    <xdr:sp macro="" textlink="">
      <xdr:nvSpPr>
        <xdr:cNvPr id="1472" name="Text 412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SpPr txBox="1">
          <a:spLocks noChangeArrowheads="1"/>
        </xdr:cNvSpPr>
      </xdr:nvSpPr>
      <xdr:spPr bwMode="auto">
        <a:xfrm>
          <a:off x="1182461" y="14807293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12</xdr:col>
      <xdr:colOff>19050</xdr:colOff>
      <xdr:row>101</xdr:row>
      <xdr:rowOff>9525</xdr:rowOff>
    </xdr:from>
    <xdr:to>
      <xdr:col>13</xdr:col>
      <xdr:colOff>600075</xdr:colOff>
      <xdr:row>101</xdr:row>
      <xdr:rowOff>76200</xdr:rowOff>
    </xdr:to>
    <xdr:sp macro="" textlink="">
      <xdr:nvSpPr>
        <xdr:cNvPr id="1473" name="Text 417">
          <a:extLst>
            <a:ext uri="{FF2B5EF4-FFF2-40B4-BE49-F238E27FC236}">
              <a16:creationId xmlns:a16="http://schemas.microsoft.com/office/drawing/2014/main" id="{00000000-0008-0000-0300-0000C1050000}"/>
            </a:ext>
          </a:extLst>
        </xdr:cNvPr>
        <xdr:cNvSpPr txBox="1">
          <a:spLocks noChangeArrowheads="1"/>
        </xdr:cNvSpPr>
      </xdr:nvSpPr>
      <xdr:spPr bwMode="auto">
        <a:xfrm>
          <a:off x="5863318" y="14807293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13</xdr:col>
      <xdr:colOff>19050</xdr:colOff>
      <xdr:row>100</xdr:row>
      <xdr:rowOff>9525</xdr:rowOff>
    </xdr:from>
    <xdr:to>
      <xdr:col>13</xdr:col>
      <xdr:colOff>742950</xdr:colOff>
      <xdr:row>100</xdr:row>
      <xdr:rowOff>76200</xdr:rowOff>
    </xdr:to>
    <xdr:sp macro="" textlink="">
      <xdr:nvSpPr>
        <xdr:cNvPr id="1474" name="Text 847">
          <a:extLst>
            <a:ext uri="{FF2B5EF4-FFF2-40B4-BE49-F238E27FC236}">
              <a16:creationId xmlns:a16="http://schemas.microsoft.com/office/drawing/2014/main" id="{00000000-0008-0000-0300-0000C2050000}"/>
            </a:ext>
          </a:extLst>
        </xdr:cNvPr>
        <xdr:cNvSpPr txBox="1">
          <a:spLocks noChangeArrowheads="1"/>
        </xdr:cNvSpPr>
      </xdr:nvSpPr>
      <xdr:spPr bwMode="auto">
        <a:xfrm>
          <a:off x="6047014" y="146167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3</xdr:col>
      <xdr:colOff>19050</xdr:colOff>
      <xdr:row>99</xdr:row>
      <xdr:rowOff>9525</xdr:rowOff>
    </xdr:from>
    <xdr:to>
      <xdr:col>3</xdr:col>
      <xdr:colOff>742950</xdr:colOff>
      <xdr:row>99</xdr:row>
      <xdr:rowOff>76200</xdr:rowOff>
    </xdr:to>
    <xdr:sp macro="" textlink="">
      <xdr:nvSpPr>
        <xdr:cNvPr id="1475" name="Text 1455">
          <a:extLst>
            <a:ext uri="{FF2B5EF4-FFF2-40B4-BE49-F238E27FC236}">
              <a16:creationId xmlns:a16="http://schemas.microsoft.com/office/drawing/2014/main" id="{00000000-0008-0000-0300-0000C3050000}"/>
            </a:ext>
          </a:extLst>
        </xdr:cNvPr>
        <xdr:cNvSpPr txBox="1">
          <a:spLocks noChangeArrowheads="1"/>
        </xdr:cNvSpPr>
      </xdr:nvSpPr>
      <xdr:spPr bwMode="auto">
        <a:xfrm>
          <a:off x="1366157" y="14426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6</xdr:col>
      <xdr:colOff>19050</xdr:colOff>
      <xdr:row>102</xdr:row>
      <xdr:rowOff>9525</xdr:rowOff>
    </xdr:from>
    <xdr:to>
      <xdr:col>6</xdr:col>
      <xdr:colOff>742950</xdr:colOff>
      <xdr:row>102</xdr:row>
      <xdr:rowOff>76200</xdr:rowOff>
    </xdr:to>
    <xdr:sp macro="" textlink="">
      <xdr:nvSpPr>
        <xdr:cNvPr id="1476" name="Text 67">
          <a:extLst>
            <a:ext uri="{FF2B5EF4-FFF2-40B4-BE49-F238E27FC236}">
              <a16:creationId xmlns:a16="http://schemas.microsoft.com/office/drawing/2014/main" id="{00000000-0008-0000-0300-0000C4050000}"/>
            </a:ext>
          </a:extLst>
        </xdr:cNvPr>
        <xdr:cNvSpPr txBox="1">
          <a:spLocks noChangeArrowheads="1"/>
        </xdr:cNvSpPr>
      </xdr:nvSpPr>
      <xdr:spPr bwMode="auto">
        <a:xfrm>
          <a:off x="2502354" y="149977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102</xdr:row>
      <xdr:rowOff>9525</xdr:rowOff>
    </xdr:from>
    <xdr:to>
      <xdr:col>11</xdr:col>
      <xdr:colOff>742950</xdr:colOff>
      <xdr:row>102</xdr:row>
      <xdr:rowOff>76200</xdr:rowOff>
    </xdr:to>
    <xdr:sp macro="" textlink="">
      <xdr:nvSpPr>
        <xdr:cNvPr id="1477" name="Text 67">
          <a:extLst>
            <a:ext uri="{FF2B5EF4-FFF2-40B4-BE49-F238E27FC236}">
              <a16:creationId xmlns:a16="http://schemas.microsoft.com/office/drawing/2014/main" id="{00000000-0008-0000-0300-0000C5050000}"/>
            </a:ext>
          </a:extLst>
        </xdr:cNvPr>
        <xdr:cNvSpPr txBox="1">
          <a:spLocks noChangeArrowheads="1"/>
        </xdr:cNvSpPr>
      </xdr:nvSpPr>
      <xdr:spPr bwMode="auto">
        <a:xfrm>
          <a:off x="4842782" y="149977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98</xdr:row>
      <xdr:rowOff>9525</xdr:rowOff>
    </xdr:from>
    <xdr:to>
      <xdr:col>7</xdr:col>
      <xdr:colOff>47625</xdr:colOff>
      <xdr:row>98</xdr:row>
      <xdr:rowOff>85725</xdr:rowOff>
    </xdr:to>
    <xdr:sp macro="" textlink="">
      <xdr:nvSpPr>
        <xdr:cNvPr id="1478" name="Text 60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SpPr txBox="1">
          <a:spLocks noChangeArrowheads="1"/>
        </xdr:cNvSpPr>
      </xdr:nvSpPr>
      <xdr:spPr bwMode="auto">
        <a:xfrm>
          <a:off x="2502354" y="14235793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101</xdr:row>
      <xdr:rowOff>9525</xdr:rowOff>
    </xdr:from>
    <xdr:to>
      <xdr:col>6</xdr:col>
      <xdr:colOff>742950</xdr:colOff>
      <xdr:row>101</xdr:row>
      <xdr:rowOff>76200</xdr:rowOff>
    </xdr:to>
    <xdr:sp macro="" textlink="">
      <xdr:nvSpPr>
        <xdr:cNvPr id="1479" name="Text 66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SpPr txBox="1">
          <a:spLocks noChangeArrowheads="1"/>
        </xdr:cNvSpPr>
      </xdr:nvSpPr>
      <xdr:spPr bwMode="auto">
        <a:xfrm>
          <a:off x="2502354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101</xdr:row>
      <xdr:rowOff>9525</xdr:rowOff>
    </xdr:from>
    <xdr:to>
      <xdr:col>6</xdr:col>
      <xdr:colOff>742950</xdr:colOff>
      <xdr:row>101</xdr:row>
      <xdr:rowOff>76200</xdr:rowOff>
    </xdr:to>
    <xdr:sp macro="" textlink="">
      <xdr:nvSpPr>
        <xdr:cNvPr id="1480" name="Text 84">
          <a:extLst>
            <a:ext uri="{FF2B5EF4-FFF2-40B4-BE49-F238E27FC236}">
              <a16:creationId xmlns:a16="http://schemas.microsoft.com/office/drawing/2014/main" id="{00000000-0008-0000-0300-0000C8050000}"/>
            </a:ext>
          </a:extLst>
        </xdr:cNvPr>
        <xdr:cNvSpPr txBox="1">
          <a:spLocks noChangeArrowheads="1"/>
        </xdr:cNvSpPr>
      </xdr:nvSpPr>
      <xdr:spPr bwMode="auto">
        <a:xfrm>
          <a:off x="2502354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101</xdr:row>
      <xdr:rowOff>9525</xdr:rowOff>
    </xdr:from>
    <xdr:to>
      <xdr:col>6</xdr:col>
      <xdr:colOff>742950</xdr:colOff>
      <xdr:row>101</xdr:row>
      <xdr:rowOff>76200</xdr:rowOff>
    </xdr:to>
    <xdr:sp macro="" textlink="">
      <xdr:nvSpPr>
        <xdr:cNvPr id="1481" name="Text 385">
          <a:extLst>
            <a:ext uri="{FF2B5EF4-FFF2-40B4-BE49-F238E27FC236}">
              <a16:creationId xmlns:a16="http://schemas.microsoft.com/office/drawing/2014/main" id="{00000000-0008-0000-0300-0000C9050000}"/>
            </a:ext>
          </a:extLst>
        </xdr:cNvPr>
        <xdr:cNvSpPr txBox="1">
          <a:spLocks noChangeArrowheads="1"/>
        </xdr:cNvSpPr>
      </xdr:nvSpPr>
      <xdr:spPr bwMode="auto">
        <a:xfrm>
          <a:off x="2502354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101</xdr:row>
      <xdr:rowOff>9525</xdr:rowOff>
    </xdr:from>
    <xdr:to>
      <xdr:col>6</xdr:col>
      <xdr:colOff>742950</xdr:colOff>
      <xdr:row>101</xdr:row>
      <xdr:rowOff>76200</xdr:rowOff>
    </xdr:to>
    <xdr:sp macro="" textlink="">
      <xdr:nvSpPr>
        <xdr:cNvPr id="1482" name="Text 386">
          <a:extLst>
            <a:ext uri="{FF2B5EF4-FFF2-40B4-BE49-F238E27FC236}">
              <a16:creationId xmlns:a16="http://schemas.microsoft.com/office/drawing/2014/main" id="{00000000-0008-0000-0300-0000CA050000}"/>
            </a:ext>
          </a:extLst>
        </xdr:cNvPr>
        <xdr:cNvSpPr txBox="1">
          <a:spLocks noChangeArrowheads="1"/>
        </xdr:cNvSpPr>
      </xdr:nvSpPr>
      <xdr:spPr bwMode="auto">
        <a:xfrm>
          <a:off x="2502354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101</xdr:row>
      <xdr:rowOff>9525</xdr:rowOff>
    </xdr:from>
    <xdr:to>
      <xdr:col>6</xdr:col>
      <xdr:colOff>742950</xdr:colOff>
      <xdr:row>101</xdr:row>
      <xdr:rowOff>76200</xdr:rowOff>
    </xdr:to>
    <xdr:sp macro="" textlink="">
      <xdr:nvSpPr>
        <xdr:cNvPr id="1483" name="Text 387">
          <a:extLst>
            <a:ext uri="{FF2B5EF4-FFF2-40B4-BE49-F238E27FC236}">
              <a16:creationId xmlns:a16="http://schemas.microsoft.com/office/drawing/2014/main" id="{00000000-0008-0000-0300-0000CB050000}"/>
            </a:ext>
          </a:extLst>
        </xdr:cNvPr>
        <xdr:cNvSpPr txBox="1">
          <a:spLocks noChangeArrowheads="1"/>
        </xdr:cNvSpPr>
      </xdr:nvSpPr>
      <xdr:spPr bwMode="auto">
        <a:xfrm>
          <a:off x="2502354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101</xdr:row>
      <xdr:rowOff>9525</xdr:rowOff>
    </xdr:from>
    <xdr:to>
      <xdr:col>6</xdr:col>
      <xdr:colOff>742950</xdr:colOff>
      <xdr:row>101</xdr:row>
      <xdr:rowOff>76200</xdr:rowOff>
    </xdr:to>
    <xdr:sp macro="" textlink="">
      <xdr:nvSpPr>
        <xdr:cNvPr id="1484" name="Text 388">
          <a:extLst>
            <a:ext uri="{FF2B5EF4-FFF2-40B4-BE49-F238E27FC236}">
              <a16:creationId xmlns:a16="http://schemas.microsoft.com/office/drawing/2014/main" id="{00000000-0008-0000-0300-0000CC050000}"/>
            </a:ext>
          </a:extLst>
        </xdr:cNvPr>
        <xdr:cNvSpPr txBox="1">
          <a:spLocks noChangeArrowheads="1"/>
        </xdr:cNvSpPr>
      </xdr:nvSpPr>
      <xdr:spPr bwMode="auto">
        <a:xfrm>
          <a:off x="2502354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101</xdr:row>
      <xdr:rowOff>9525</xdr:rowOff>
    </xdr:from>
    <xdr:to>
      <xdr:col>6</xdr:col>
      <xdr:colOff>742950</xdr:colOff>
      <xdr:row>101</xdr:row>
      <xdr:rowOff>76200</xdr:rowOff>
    </xdr:to>
    <xdr:sp macro="" textlink="">
      <xdr:nvSpPr>
        <xdr:cNvPr id="1485" name="Text 389">
          <a:extLst>
            <a:ext uri="{FF2B5EF4-FFF2-40B4-BE49-F238E27FC236}">
              <a16:creationId xmlns:a16="http://schemas.microsoft.com/office/drawing/2014/main" id="{00000000-0008-0000-0300-0000CD050000}"/>
            </a:ext>
          </a:extLst>
        </xdr:cNvPr>
        <xdr:cNvSpPr txBox="1">
          <a:spLocks noChangeArrowheads="1"/>
        </xdr:cNvSpPr>
      </xdr:nvSpPr>
      <xdr:spPr bwMode="auto">
        <a:xfrm>
          <a:off x="2502354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8</xdr:col>
      <xdr:colOff>19050</xdr:colOff>
      <xdr:row>100</xdr:row>
      <xdr:rowOff>9525</xdr:rowOff>
    </xdr:from>
    <xdr:to>
      <xdr:col>8</xdr:col>
      <xdr:colOff>742950</xdr:colOff>
      <xdr:row>100</xdr:row>
      <xdr:rowOff>76200</xdr:rowOff>
    </xdr:to>
    <xdr:sp macro="" textlink="">
      <xdr:nvSpPr>
        <xdr:cNvPr id="1486" name="Text 64">
          <a:extLst>
            <a:ext uri="{FF2B5EF4-FFF2-40B4-BE49-F238E27FC236}">
              <a16:creationId xmlns:a16="http://schemas.microsoft.com/office/drawing/2014/main" id="{00000000-0008-0000-0300-0000CE050000}"/>
            </a:ext>
          </a:extLst>
        </xdr:cNvPr>
        <xdr:cNvSpPr txBox="1">
          <a:spLocks noChangeArrowheads="1"/>
        </xdr:cNvSpPr>
      </xdr:nvSpPr>
      <xdr:spPr bwMode="auto">
        <a:xfrm>
          <a:off x="3706586" y="146167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8</xdr:col>
      <xdr:colOff>19050</xdr:colOff>
      <xdr:row>98</xdr:row>
      <xdr:rowOff>9525</xdr:rowOff>
    </xdr:from>
    <xdr:to>
      <xdr:col>8</xdr:col>
      <xdr:colOff>742950</xdr:colOff>
      <xdr:row>98</xdr:row>
      <xdr:rowOff>76200</xdr:rowOff>
    </xdr:to>
    <xdr:sp macro="" textlink="">
      <xdr:nvSpPr>
        <xdr:cNvPr id="1487" name="Text 61">
          <a:extLst>
            <a:ext uri="{FF2B5EF4-FFF2-40B4-BE49-F238E27FC236}">
              <a16:creationId xmlns:a16="http://schemas.microsoft.com/office/drawing/2014/main" id="{00000000-0008-0000-0300-0000CF050000}"/>
            </a:ext>
          </a:extLst>
        </xdr:cNvPr>
        <xdr:cNvSpPr txBox="1">
          <a:spLocks noChangeArrowheads="1"/>
        </xdr:cNvSpPr>
      </xdr:nvSpPr>
      <xdr:spPr bwMode="auto">
        <a:xfrm>
          <a:off x="3706586" y="142357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11</xdr:col>
      <xdr:colOff>19050</xdr:colOff>
      <xdr:row>98</xdr:row>
      <xdr:rowOff>9525</xdr:rowOff>
    </xdr:from>
    <xdr:to>
      <xdr:col>12</xdr:col>
      <xdr:colOff>47625</xdr:colOff>
      <xdr:row>98</xdr:row>
      <xdr:rowOff>85725</xdr:rowOff>
    </xdr:to>
    <xdr:sp macro="" textlink="">
      <xdr:nvSpPr>
        <xdr:cNvPr id="1488" name="Text 49">
          <a:extLst>
            <a:ext uri="{FF2B5EF4-FFF2-40B4-BE49-F238E27FC236}">
              <a16:creationId xmlns:a16="http://schemas.microsoft.com/office/drawing/2014/main" id="{00000000-0008-0000-0300-0000D0050000}"/>
            </a:ext>
          </a:extLst>
        </xdr:cNvPr>
        <xdr:cNvSpPr txBox="1">
          <a:spLocks noChangeArrowheads="1"/>
        </xdr:cNvSpPr>
      </xdr:nvSpPr>
      <xdr:spPr bwMode="auto">
        <a:xfrm>
          <a:off x="4842782" y="14235793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98</xdr:row>
      <xdr:rowOff>9525</xdr:rowOff>
    </xdr:from>
    <xdr:to>
      <xdr:col>12</xdr:col>
      <xdr:colOff>47625</xdr:colOff>
      <xdr:row>98</xdr:row>
      <xdr:rowOff>85725</xdr:rowOff>
    </xdr:to>
    <xdr:sp macro="" textlink="">
      <xdr:nvSpPr>
        <xdr:cNvPr id="1489" name="Text 60">
          <a:extLst>
            <a:ext uri="{FF2B5EF4-FFF2-40B4-BE49-F238E27FC236}">
              <a16:creationId xmlns:a16="http://schemas.microsoft.com/office/drawing/2014/main" id="{00000000-0008-0000-0300-0000D1050000}"/>
            </a:ext>
          </a:extLst>
        </xdr:cNvPr>
        <xdr:cNvSpPr txBox="1">
          <a:spLocks noChangeArrowheads="1"/>
        </xdr:cNvSpPr>
      </xdr:nvSpPr>
      <xdr:spPr bwMode="auto">
        <a:xfrm>
          <a:off x="4842782" y="14235793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101</xdr:row>
      <xdr:rowOff>9525</xdr:rowOff>
    </xdr:from>
    <xdr:to>
      <xdr:col>11</xdr:col>
      <xdr:colOff>742950</xdr:colOff>
      <xdr:row>101</xdr:row>
      <xdr:rowOff>76200</xdr:rowOff>
    </xdr:to>
    <xdr:sp macro="" textlink="">
      <xdr:nvSpPr>
        <xdr:cNvPr id="1490" name="Text 57">
          <a:extLst>
            <a:ext uri="{FF2B5EF4-FFF2-40B4-BE49-F238E27FC236}">
              <a16:creationId xmlns:a16="http://schemas.microsoft.com/office/drawing/2014/main" id="{00000000-0008-0000-0300-0000D2050000}"/>
            </a:ext>
          </a:extLst>
        </xdr:cNvPr>
        <xdr:cNvSpPr txBox="1">
          <a:spLocks noChangeArrowheads="1"/>
        </xdr:cNvSpPr>
      </xdr:nvSpPr>
      <xdr:spPr bwMode="auto">
        <a:xfrm>
          <a:off x="4842782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101</xdr:row>
      <xdr:rowOff>9525</xdr:rowOff>
    </xdr:from>
    <xdr:to>
      <xdr:col>11</xdr:col>
      <xdr:colOff>742950</xdr:colOff>
      <xdr:row>101</xdr:row>
      <xdr:rowOff>76200</xdr:rowOff>
    </xdr:to>
    <xdr:sp macro="" textlink="">
      <xdr:nvSpPr>
        <xdr:cNvPr id="1491" name="Text 66">
          <a:extLst>
            <a:ext uri="{FF2B5EF4-FFF2-40B4-BE49-F238E27FC236}">
              <a16:creationId xmlns:a16="http://schemas.microsoft.com/office/drawing/2014/main" id="{00000000-0008-0000-0300-0000D3050000}"/>
            </a:ext>
          </a:extLst>
        </xdr:cNvPr>
        <xdr:cNvSpPr txBox="1">
          <a:spLocks noChangeArrowheads="1"/>
        </xdr:cNvSpPr>
      </xdr:nvSpPr>
      <xdr:spPr bwMode="auto">
        <a:xfrm>
          <a:off x="4842782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101</xdr:row>
      <xdr:rowOff>9525</xdr:rowOff>
    </xdr:from>
    <xdr:to>
      <xdr:col>11</xdr:col>
      <xdr:colOff>742950</xdr:colOff>
      <xdr:row>101</xdr:row>
      <xdr:rowOff>76200</xdr:rowOff>
    </xdr:to>
    <xdr:sp macro="" textlink="">
      <xdr:nvSpPr>
        <xdr:cNvPr id="1492" name="Text 84">
          <a:extLst>
            <a:ext uri="{FF2B5EF4-FFF2-40B4-BE49-F238E27FC236}">
              <a16:creationId xmlns:a16="http://schemas.microsoft.com/office/drawing/2014/main" id="{00000000-0008-0000-0300-0000D4050000}"/>
            </a:ext>
          </a:extLst>
        </xdr:cNvPr>
        <xdr:cNvSpPr txBox="1">
          <a:spLocks noChangeArrowheads="1"/>
        </xdr:cNvSpPr>
      </xdr:nvSpPr>
      <xdr:spPr bwMode="auto">
        <a:xfrm>
          <a:off x="4842782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101</xdr:row>
      <xdr:rowOff>9525</xdr:rowOff>
    </xdr:from>
    <xdr:to>
      <xdr:col>11</xdr:col>
      <xdr:colOff>742950</xdr:colOff>
      <xdr:row>101</xdr:row>
      <xdr:rowOff>76200</xdr:rowOff>
    </xdr:to>
    <xdr:sp macro="" textlink="">
      <xdr:nvSpPr>
        <xdr:cNvPr id="1493" name="Text 385">
          <a:extLst>
            <a:ext uri="{FF2B5EF4-FFF2-40B4-BE49-F238E27FC236}">
              <a16:creationId xmlns:a16="http://schemas.microsoft.com/office/drawing/2014/main" id="{00000000-0008-0000-0300-0000D5050000}"/>
            </a:ext>
          </a:extLst>
        </xdr:cNvPr>
        <xdr:cNvSpPr txBox="1">
          <a:spLocks noChangeArrowheads="1"/>
        </xdr:cNvSpPr>
      </xdr:nvSpPr>
      <xdr:spPr bwMode="auto">
        <a:xfrm>
          <a:off x="4842782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101</xdr:row>
      <xdr:rowOff>9525</xdr:rowOff>
    </xdr:from>
    <xdr:to>
      <xdr:col>11</xdr:col>
      <xdr:colOff>742950</xdr:colOff>
      <xdr:row>101</xdr:row>
      <xdr:rowOff>76200</xdr:rowOff>
    </xdr:to>
    <xdr:sp macro="" textlink="">
      <xdr:nvSpPr>
        <xdr:cNvPr id="1494" name="Text 386">
          <a:extLst>
            <a:ext uri="{FF2B5EF4-FFF2-40B4-BE49-F238E27FC236}">
              <a16:creationId xmlns:a16="http://schemas.microsoft.com/office/drawing/2014/main" id="{00000000-0008-0000-0300-0000D6050000}"/>
            </a:ext>
          </a:extLst>
        </xdr:cNvPr>
        <xdr:cNvSpPr txBox="1">
          <a:spLocks noChangeArrowheads="1"/>
        </xdr:cNvSpPr>
      </xdr:nvSpPr>
      <xdr:spPr bwMode="auto">
        <a:xfrm>
          <a:off x="4842782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101</xdr:row>
      <xdr:rowOff>9525</xdr:rowOff>
    </xdr:from>
    <xdr:to>
      <xdr:col>11</xdr:col>
      <xdr:colOff>742950</xdr:colOff>
      <xdr:row>101</xdr:row>
      <xdr:rowOff>76200</xdr:rowOff>
    </xdr:to>
    <xdr:sp macro="" textlink="">
      <xdr:nvSpPr>
        <xdr:cNvPr id="1495" name="Text 387">
          <a:extLst>
            <a:ext uri="{FF2B5EF4-FFF2-40B4-BE49-F238E27FC236}">
              <a16:creationId xmlns:a16="http://schemas.microsoft.com/office/drawing/2014/main" id="{00000000-0008-0000-0300-0000D7050000}"/>
            </a:ext>
          </a:extLst>
        </xdr:cNvPr>
        <xdr:cNvSpPr txBox="1">
          <a:spLocks noChangeArrowheads="1"/>
        </xdr:cNvSpPr>
      </xdr:nvSpPr>
      <xdr:spPr bwMode="auto">
        <a:xfrm>
          <a:off x="4842782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101</xdr:row>
      <xdr:rowOff>9525</xdr:rowOff>
    </xdr:from>
    <xdr:to>
      <xdr:col>11</xdr:col>
      <xdr:colOff>742950</xdr:colOff>
      <xdr:row>101</xdr:row>
      <xdr:rowOff>76200</xdr:rowOff>
    </xdr:to>
    <xdr:sp macro="" textlink="">
      <xdr:nvSpPr>
        <xdr:cNvPr id="1496" name="Text 388">
          <a:extLst>
            <a:ext uri="{FF2B5EF4-FFF2-40B4-BE49-F238E27FC236}">
              <a16:creationId xmlns:a16="http://schemas.microsoft.com/office/drawing/2014/main" id="{00000000-0008-0000-0300-0000D8050000}"/>
            </a:ext>
          </a:extLst>
        </xdr:cNvPr>
        <xdr:cNvSpPr txBox="1">
          <a:spLocks noChangeArrowheads="1"/>
        </xdr:cNvSpPr>
      </xdr:nvSpPr>
      <xdr:spPr bwMode="auto">
        <a:xfrm>
          <a:off x="4842782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101</xdr:row>
      <xdr:rowOff>9525</xdr:rowOff>
    </xdr:from>
    <xdr:to>
      <xdr:col>11</xdr:col>
      <xdr:colOff>742950</xdr:colOff>
      <xdr:row>101</xdr:row>
      <xdr:rowOff>76200</xdr:rowOff>
    </xdr:to>
    <xdr:sp macro="" textlink="">
      <xdr:nvSpPr>
        <xdr:cNvPr id="1497" name="Text 389">
          <a:extLst>
            <a:ext uri="{FF2B5EF4-FFF2-40B4-BE49-F238E27FC236}">
              <a16:creationId xmlns:a16="http://schemas.microsoft.com/office/drawing/2014/main" id="{00000000-0008-0000-0300-0000D9050000}"/>
            </a:ext>
          </a:extLst>
        </xdr:cNvPr>
        <xdr:cNvSpPr txBox="1">
          <a:spLocks noChangeArrowheads="1"/>
        </xdr:cNvSpPr>
      </xdr:nvSpPr>
      <xdr:spPr bwMode="auto">
        <a:xfrm>
          <a:off x="4842782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101</xdr:row>
      <xdr:rowOff>9525</xdr:rowOff>
    </xdr:from>
    <xdr:to>
      <xdr:col>11</xdr:col>
      <xdr:colOff>742950</xdr:colOff>
      <xdr:row>101</xdr:row>
      <xdr:rowOff>76200</xdr:rowOff>
    </xdr:to>
    <xdr:sp macro="" textlink="">
      <xdr:nvSpPr>
        <xdr:cNvPr id="1498" name="Text 57">
          <a:extLst>
            <a:ext uri="{FF2B5EF4-FFF2-40B4-BE49-F238E27FC236}">
              <a16:creationId xmlns:a16="http://schemas.microsoft.com/office/drawing/2014/main" id="{00000000-0008-0000-0300-0000DA050000}"/>
            </a:ext>
          </a:extLst>
        </xdr:cNvPr>
        <xdr:cNvSpPr txBox="1">
          <a:spLocks noChangeArrowheads="1"/>
        </xdr:cNvSpPr>
      </xdr:nvSpPr>
      <xdr:spPr bwMode="auto">
        <a:xfrm>
          <a:off x="4842782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101</xdr:row>
      <xdr:rowOff>9525</xdr:rowOff>
    </xdr:from>
    <xdr:to>
      <xdr:col>11</xdr:col>
      <xdr:colOff>742950</xdr:colOff>
      <xdr:row>101</xdr:row>
      <xdr:rowOff>76200</xdr:rowOff>
    </xdr:to>
    <xdr:sp macro="" textlink="">
      <xdr:nvSpPr>
        <xdr:cNvPr id="1499" name="Text 66">
          <a:extLst>
            <a:ext uri="{FF2B5EF4-FFF2-40B4-BE49-F238E27FC236}">
              <a16:creationId xmlns:a16="http://schemas.microsoft.com/office/drawing/2014/main" id="{00000000-0008-0000-0300-0000DB050000}"/>
            </a:ext>
          </a:extLst>
        </xdr:cNvPr>
        <xdr:cNvSpPr txBox="1">
          <a:spLocks noChangeArrowheads="1"/>
        </xdr:cNvSpPr>
      </xdr:nvSpPr>
      <xdr:spPr bwMode="auto">
        <a:xfrm>
          <a:off x="4842782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101</xdr:row>
      <xdr:rowOff>9525</xdr:rowOff>
    </xdr:from>
    <xdr:to>
      <xdr:col>11</xdr:col>
      <xdr:colOff>742950</xdr:colOff>
      <xdr:row>101</xdr:row>
      <xdr:rowOff>76200</xdr:rowOff>
    </xdr:to>
    <xdr:sp macro="" textlink="">
      <xdr:nvSpPr>
        <xdr:cNvPr id="1500" name="Text 84">
          <a:extLst>
            <a:ext uri="{FF2B5EF4-FFF2-40B4-BE49-F238E27FC236}">
              <a16:creationId xmlns:a16="http://schemas.microsoft.com/office/drawing/2014/main" id="{00000000-0008-0000-0300-0000DC050000}"/>
            </a:ext>
          </a:extLst>
        </xdr:cNvPr>
        <xdr:cNvSpPr txBox="1">
          <a:spLocks noChangeArrowheads="1"/>
        </xdr:cNvSpPr>
      </xdr:nvSpPr>
      <xdr:spPr bwMode="auto">
        <a:xfrm>
          <a:off x="4842782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101</xdr:row>
      <xdr:rowOff>9525</xdr:rowOff>
    </xdr:from>
    <xdr:to>
      <xdr:col>11</xdr:col>
      <xdr:colOff>742950</xdr:colOff>
      <xdr:row>101</xdr:row>
      <xdr:rowOff>76200</xdr:rowOff>
    </xdr:to>
    <xdr:sp macro="" textlink="">
      <xdr:nvSpPr>
        <xdr:cNvPr id="1501" name="Text 385">
          <a:extLst>
            <a:ext uri="{FF2B5EF4-FFF2-40B4-BE49-F238E27FC236}">
              <a16:creationId xmlns:a16="http://schemas.microsoft.com/office/drawing/2014/main" id="{00000000-0008-0000-0300-0000DD050000}"/>
            </a:ext>
          </a:extLst>
        </xdr:cNvPr>
        <xdr:cNvSpPr txBox="1">
          <a:spLocks noChangeArrowheads="1"/>
        </xdr:cNvSpPr>
      </xdr:nvSpPr>
      <xdr:spPr bwMode="auto">
        <a:xfrm>
          <a:off x="4842782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101</xdr:row>
      <xdr:rowOff>9525</xdr:rowOff>
    </xdr:from>
    <xdr:to>
      <xdr:col>11</xdr:col>
      <xdr:colOff>742950</xdr:colOff>
      <xdr:row>101</xdr:row>
      <xdr:rowOff>76200</xdr:rowOff>
    </xdr:to>
    <xdr:sp macro="" textlink="">
      <xdr:nvSpPr>
        <xdr:cNvPr id="1502" name="Text 386">
          <a:extLst>
            <a:ext uri="{FF2B5EF4-FFF2-40B4-BE49-F238E27FC236}">
              <a16:creationId xmlns:a16="http://schemas.microsoft.com/office/drawing/2014/main" id="{00000000-0008-0000-0300-0000DE050000}"/>
            </a:ext>
          </a:extLst>
        </xdr:cNvPr>
        <xdr:cNvSpPr txBox="1">
          <a:spLocks noChangeArrowheads="1"/>
        </xdr:cNvSpPr>
      </xdr:nvSpPr>
      <xdr:spPr bwMode="auto">
        <a:xfrm>
          <a:off x="4842782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101</xdr:row>
      <xdr:rowOff>9525</xdr:rowOff>
    </xdr:from>
    <xdr:to>
      <xdr:col>11</xdr:col>
      <xdr:colOff>742950</xdr:colOff>
      <xdr:row>101</xdr:row>
      <xdr:rowOff>76200</xdr:rowOff>
    </xdr:to>
    <xdr:sp macro="" textlink="">
      <xdr:nvSpPr>
        <xdr:cNvPr id="1503" name="Text 387">
          <a:extLst>
            <a:ext uri="{FF2B5EF4-FFF2-40B4-BE49-F238E27FC236}">
              <a16:creationId xmlns:a16="http://schemas.microsoft.com/office/drawing/2014/main" id="{00000000-0008-0000-0300-0000DF050000}"/>
            </a:ext>
          </a:extLst>
        </xdr:cNvPr>
        <xdr:cNvSpPr txBox="1">
          <a:spLocks noChangeArrowheads="1"/>
        </xdr:cNvSpPr>
      </xdr:nvSpPr>
      <xdr:spPr bwMode="auto">
        <a:xfrm>
          <a:off x="4842782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101</xdr:row>
      <xdr:rowOff>9525</xdr:rowOff>
    </xdr:from>
    <xdr:to>
      <xdr:col>11</xdr:col>
      <xdr:colOff>742950</xdr:colOff>
      <xdr:row>101</xdr:row>
      <xdr:rowOff>76200</xdr:rowOff>
    </xdr:to>
    <xdr:sp macro="" textlink="">
      <xdr:nvSpPr>
        <xdr:cNvPr id="1504" name="Text 388">
          <a:extLst>
            <a:ext uri="{FF2B5EF4-FFF2-40B4-BE49-F238E27FC236}">
              <a16:creationId xmlns:a16="http://schemas.microsoft.com/office/drawing/2014/main" id="{00000000-0008-0000-0300-0000E0050000}"/>
            </a:ext>
          </a:extLst>
        </xdr:cNvPr>
        <xdr:cNvSpPr txBox="1">
          <a:spLocks noChangeArrowheads="1"/>
        </xdr:cNvSpPr>
      </xdr:nvSpPr>
      <xdr:spPr bwMode="auto">
        <a:xfrm>
          <a:off x="4842782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101</xdr:row>
      <xdr:rowOff>9525</xdr:rowOff>
    </xdr:from>
    <xdr:to>
      <xdr:col>11</xdr:col>
      <xdr:colOff>742950</xdr:colOff>
      <xdr:row>101</xdr:row>
      <xdr:rowOff>76200</xdr:rowOff>
    </xdr:to>
    <xdr:sp macro="" textlink="">
      <xdr:nvSpPr>
        <xdr:cNvPr id="1505" name="Text 389">
          <a:extLst>
            <a:ext uri="{FF2B5EF4-FFF2-40B4-BE49-F238E27FC236}">
              <a16:creationId xmlns:a16="http://schemas.microsoft.com/office/drawing/2014/main" id="{00000000-0008-0000-0300-0000E1050000}"/>
            </a:ext>
          </a:extLst>
        </xdr:cNvPr>
        <xdr:cNvSpPr txBox="1">
          <a:spLocks noChangeArrowheads="1"/>
        </xdr:cNvSpPr>
      </xdr:nvSpPr>
      <xdr:spPr bwMode="auto">
        <a:xfrm>
          <a:off x="4842782" y="148072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102</xdr:row>
      <xdr:rowOff>9525</xdr:rowOff>
    </xdr:from>
    <xdr:to>
      <xdr:col>6</xdr:col>
      <xdr:colOff>742950</xdr:colOff>
      <xdr:row>102</xdr:row>
      <xdr:rowOff>76200</xdr:rowOff>
    </xdr:to>
    <xdr:sp macro="" textlink="">
      <xdr:nvSpPr>
        <xdr:cNvPr id="1506" name="Text 67">
          <a:extLst>
            <a:ext uri="{FF2B5EF4-FFF2-40B4-BE49-F238E27FC236}">
              <a16:creationId xmlns:a16="http://schemas.microsoft.com/office/drawing/2014/main" id="{00000000-0008-0000-0300-0000E2050000}"/>
            </a:ext>
          </a:extLst>
        </xdr:cNvPr>
        <xdr:cNvSpPr txBox="1">
          <a:spLocks noChangeArrowheads="1"/>
        </xdr:cNvSpPr>
      </xdr:nvSpPr>
      <xdr:spPr bwMode="auto">
        <a:xfrm>
          <a:off x="2502354" y="149977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102</xdr:row>
      <xdr:rowOff>9525</xdr:rowOff>
    </xdr:from>
    <xdr:to>
      <xdr:col>11</xdr:col>
      <xdr:colOff>742950</xdr:colOff>
      <xdr:row>102</xdr:row>
      <xdr:rowOff>76200</xdr:rowOff>
    </xdr:to>
    <xdr:sp macro="" textlink="">
      <xdr:nvSpPr>
        <xdr:cNvPr id="1507" name="Text 67">
          <a:extLst>
            <a:ext uri="{FF2B5EF4-FFF2-40B4-BE49-F238E27FC236}">
              <a16:creationId xmlns:a16="http://schemas.microsoft.com/office/drawing/2014/main" id="{00000000-0008-0000-0300-0000E3050000}"/>
            </a:ext>
          </a:extLst>
        </xdr:cNvPr>
        <xdr:cNvSpPr txBox="1">
          <a:spLocks noChangeArrowheads="1"/>
        </xdr:cNvSpPr>
      </xdr:nvSpPr>
      <xdr:spPr bwMode="auto">
        <a:xfrm>
          <a:off x="4842782" y="1499779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13</xdr:col>
      <xdr:colOff>19050</xdr:colOff>
      <xdr:row>27</xdr:row>
      <xdr:rowOff>9525</xdr:rowOff>
    </xdr:from>
    <xdr:to>
      <xdr:col>13</xdr:col>
      <xdr:colOff>742950</xdr:colOff>
      <xdr:row>27</xdr:row>
      <xdr:rowOff>76200</xdr:rowOff>
    </xdr:to>
    <xdr:sp macro="" textlink="">
      <xdr:nvSpPr>
        <xdr:cNvPr id="1508" name="Text 99">
          <a:extLst>
            <a:ext uri="{FF2B5EF4-FFF2-40B4-BE49-F238E27FC236}">
              <a16:creationId xmlns:a16="http://schemas.microsoft.com/office/drawing/2014/main" id="{00000000-0008-0000-0300-0000E4050000}"/>
            </a:ext>
          </a:extLst>
        </xdr:cNvPr>
        <xdr:cNvSpPr txBox="1">
          <a:spLocks noChangeArrowheads="1"/>
        </xdr:cNvSpPr>
      </xdr:nvSpPr>
      <xdr:spPr bwMode="auto">
        <a:xfrm>
          <a:off x="1366157" y="3663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27</xdr:row>
      <xdr:rowOff>9525</xdr:rowOff>
    </xdr:from>
    <xdr:to>
      <xdr:col>13</xdr:col>
      <xdr:colOff>742950</xdr:colOff>
      <xdr:row>27</xdr:row>
      <xdr:rowOff>76200</xdr:rowOff>
    </xdr:to>
    <xdr:sp macro="" textlink="">
      <xdr:nvSpPr>
        <xdr:cNvPr id="1509" name="Text 81">
          <a:extLst>
            <a:ext uri="{FF2B5EF4-FFF2-40B4-BE49-F238E27FC236}">
              <a16:creationId xmlns:a16="http://schemas.microsoft.com/office/drawing/2014/main" id="{00000000-0008-0000-0300-0000E5050000}"/>
            </a:ext>
          </a:extLst>
        </xdr:cNvPr>
        <xdr:cNvSpPr txBox="1">
          <a:spLocks noChangeArrowheads="1"/>
        </xdr:cNvSpPr>
      </xdr:nvSpPr>
      <xdr:spPr bwMode="auto">
        <a:xfrm>
          <a:off x="1366157" y="3663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27</xdr:row>
      <xdr:rowOff>9525</xdr:rowOff>
    </xdr:from>
    <xdr:to>
      <xdr:col>13</xdr:col>
      <xdr:colOff>742950</xdr:colOff>
      <xdr:row>27</xdr:row>
      <xdr:rowOff>76200</xdr:rowOff>
    </xdr:to>
    <xdr:sp macro="" textlink="">
      <xdr:nvSpPr>
        <xdr:cNvPr id="1510" name="Text 81">
          <a:extLst>
            <a:ext uri="{FF2B5EF4-FFF2-40B4-BE49-F238E27FC236}">
              <a16:creationId xmlns:a16="http://schemas.microsoft.com/office/drawing/2014/main" id="{00000000-0008-0000-0300-0000E6050000}"/>
            </a:ext>
          </a:extLst>
        </xdr:cNvPr>
        <xdr:cNvSpPr txBox="1">
          <a:spLocks noChangeArrowheads="1"/>
        </xdr:cNvSpPr>
      </xdr:nvSpPr>
      <xdr:spPr bwMode="auto">
        <a:xfrm>
          <a:off x="1366157" y="3663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27</xdr:row>
      <xdr:rowOff>9525</xdr:rowOff>
    </xdr:from>
    <xdr:to>
      <xdr:col>13</xdr:col>
      <xdr:colOff>742950</xdr:colOff>
      <xdr:row>27</xdr:row>
      <xdr:rowOff>76200</xdr:rowOff>
    </xdr:to>
    <xdr:sp macro="" textlink="">
      <xdr:nvSpPr>
        <xdr:cNvPr id="1511" name="Text 99">
          <a:extLst>
            <a:ext uri="{FF2B5EF4-FFF2-40B4-BE49-F238E27FC236}">
              <a16:creationId xmlns:a16="http://schemas.microsoft.com/office/drawing/2014/main" id="{00000000-0008-0000-0300-0000E7050000}"/>
            </a:ext>
          </a:extLst>
        </xdr:cNvPr>
        <xdr:cNvSpPr txBox="1">
          <a:spLocks noChangeArrowheads="1"/>
        </xdr:cNvSpPr>
      </xdr:nvSpPr>
      <xdr:spPr bwMode="auto">
        <a:xfrm>
          <a:off x="1366157" y="3663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27</xdr:row>
      <xdr:rowOff>9525</xdr:rowOff>
    </xdr:from>
    <xdr:to>
      <xdr:col>13</xdr:col>
      <xdr:colOff>742950</xdr:colOff>
      <xdr:row>27</xdr:row>
      <xdr:rowOff>76200</xdr:rowOff>
    </xdr:to>
    <xdr:sp macro="" textlink="">
      <xdr:nvSpPr>
        <xdr:cNvPr id="1512" name="Text 81">
          <a:extLst>
            <a:ext uri="{FF2B5EF4-FFF2-40B4-BE49-F238E27FC236}">
              <a16:creationId xmlns:a16="http://schemas.microsoft.com/office/drawing/2014/main" id="{00000000-0008-0000-0300-0000E8050000}"/>
            </a:ext>
          </a:extLst>
        </xdr:cNvPr>
        <xdr:cNvSpPr txBox="1">
          <a:spLocks noChangeArrowheads="1"/>
        </xdr:cNvSpPr>
      </xdr:nvSpPr>
      <xdr:spPr bwMode="auto">
        <a:xfrm>
          <a:off x="1366157" y="3663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27</xdr:row>
      <xdr:rowOff>9525</xdr:rowOff>
    </xdr:from>
    <xdr:to>
      <xdr:col>13</xdr:col>
      <xdr:colOff>742950</xdr:colOff>
      <xdr:row>27</xdr:row>
      <xdr:rowOff>76200</xdr:rowOff>
    </xdr:to>
    <xdr:sp macro="" textlink="">
      <xdr:nvSpPr>
        <xdr:cNvPr id="1513" name="Text 81">
          <a:extLst>
            <a:ext uri="{FF2B5EF4-FFF2-40B4-BE49-F238E27FC236}">
              <a16:creationId xmlns:a16="http://schemas.microsoft.com/office/drawing/2014/main" id="{00000000-0008-0000-0300-0000E9050000}"/>
            </a:ext>
          </a:extLst>
        </xdr:cNvPr>
        <xdr:cNvSpPr txBox="1">
          <a:spLocks noChangeArrowheads="1"/>
        </xdr:cNvSpPr>
      </xdr:nvSpPr>
      <xdr:spPr bwMode="auto">
        <a:xfrm>
          <a:off x="1366157" y="3663043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6</xdr:col>
      <xdr:colOff>19050</xdr:colOff>
      <xdr:row>106</xdr:row>
      <xdr:rowOff>9525</xdr:rowOff>
    </xdr:from>
    <xdr:to>
      <xdr:col>7</xdr:col>
      <xdr:colOff>47625</xdr:colOff>
      <xdr:row>106</xdr:row>
      <xdr:rowOff>85725</xdr:rowOff>
    </xdr:to>
    <xdr:sp macro="" textlink="">
      <xdr:nvSpPr>
        <xdr:cNvPr id="1719" name="Text 69">
          <a:extLst>
            <a:ext uri="{FF2B5EF4-FFF2-40B4-BE49-F238E27FC236}">
              <a16:creationId xmlns:a16="http://schemas.microsoft.com/office/drawing/2014/main" id="{00000000-0008-0000-0300-0000B7060000}"/>
            </a:ext>
          </a:extLst>
        </xdr:cNvPr>
        <xdr:cNvSpPr txBox="1">
          <a:spLocks noChangeArrowheads="1"/>
        </xdr:cNvSpPr>
      </xdr:nvSpPr>
      <xdr:spPr bwMode="auto">
        <a:xfrm>
          <a:off x="2502354" y="15773400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8</xdr:col>
      <xdr:colOff>19050</xdr:colOff>
      <xdr:row>106</xdr:row>
      <xdr:rowOff>9525</xdr:rowOff>
    </xdr:from>
    <xdr:to>
      <xdr:col>8</xdr:col>
      <xdr:colOff>742950</xdr:colOff>
      <xdr:row>106</xdr:row>
      <xdr:rowOff>76200</xdr:rowOff>
    </xdr:to>
    <xdr:sp macro="" textlink="">
      <xdr:nvSpPr>
        <xdr:cNvPr id="1720" name="Text 70">
          <a:extLst>
            <a:ext uri="{FF2B5EF4-FFF2-40B4-BE49-F238E27FC236}">
              <a16:creationId xmlns:a16="http://schemas.microsoft.com/office/drawing/2014/main" id="{00000000-0008-0000-0300-0000B8060000}"/>
            </a:ext>
          </a:extLst>
        </xdr:cNvPr>
        <xdr:cNvSpPr txBox="1">
          <a:spLocks noChangeArrowheads="1"/>
        </xdr:cNvSpPr>
      </xdr:nvSpPr>
      <xdr:spPr bwMode="auto">
        <a:xfrm>
          <a:off x="3706586" y="157734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107</xdr:row>
      <xdr:rowOff>9525</xdr:rowOff>
    </xdr:from>
    <xdr:to>
      <xdr:col>8</xdr:col>
      <xdr:colOff>742950</xdr:colOff>
      <xdr:row>107</xdr:row>
      <xdr:rowOff>76200</xdr:rowOff>
    </xdr:to>
    <xdr:sp macro="" textlink="">
      <xdr:nvSpPr>
        <xdr:cNvPr id="1721" name="Text 72">
          <a:extLst>
            <a:ext uri="{FF2B5EF4-FFF2-40B4-BE49-F238E27FC236}">
              <a16:creationId xmlns:a16="http://schemas.microsoft.com/office/drawing/2014/main" id="{00000000-0008-0000-0300-0000B9060000}"/>
            </a:ext>
          </a:extLst>
        </xdr:cNvPr>
        <xdr:cNvSpPr txBox="1">
          <a:spLocks noChangeArrowheads="1"/>
        </xdr:cNvSpPr>
      </xdr:nvSpPr>
      <xdr:spPr bwMode="auto">
        <a:xfrm>
          <a:off x="3706586" y="15963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108</xdr:row>
      <xdr:rowOff>9525</xdr:rowOff>
    </xdr:from>
    <xdr:to>
      <xdr:col>8</xdr:col>
      <xdr:colOff>742950</xdr:colOff>
      <xdr:row>108</xdr:row>
      <xdr:rowOff>76200</xdr:rowOff>
    </xdr:to>
    <xdr:sp macro="" textlink="">
      <xdr:nvSpPr>
        <xdr:cNvPr id="1722" name="Text 73">
          <a:extLst>
            <a:ext uri="{FF2B5EF4-FFF2-40B4-BE49-F238E27FC236}">
              <a16:creationId xmlns:a16="http://schemas.microsoft.com/office/drawing/2014/main" id="{00000000-0008-0000-0300-0000BA060000}"/>
            </a:ext>
          </a:extLst>
        </xdr:cNvPr>
        <xdr:cNvSpPr txBox="1">
          <a:spLocks noChangeArrowheads="1"/>
        </xdr:cNvSpPr>
      </xdr:nvSpPr>
      <xdr:spPr bwMode="auto">
        <a:xfrm>
          <a:off x="3706586" y="161544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6</xdr:col>
      <xdr:colOff>19050</xdr:colOff>
      <xdr:row>108</xdr:row>
      <xdr:rowOff>9525</xdr:rowOff>
    </xdr:from>
    <xdr:to>
      <xdr:col>6</xdr:col>
      <xdr:colOff>742950</xdr:colOff>
      <xdr:row>108</xdr:row>
      <xdr:rowOff>76200</xdr:rowOff>
    </xdr:to>
    <xdr:sp macro="" textlink="">
      <xdr:nvSpPr>
        <xdr:cNvPr id="1723" name="Text 74">
          <a:extLst>
            <a:ext uri="{FF2B5EF4-FFF2-40B4-BE49-F238E27FC236}">
              <a16:creationId xmlns:a16="http://schemas.microsoft.com/office/drawing/2014/main" id="{00000000-0008-0000-0300-0000BB060000}"/>
            </a:ext>
          </a:extLst>
        </xdr:cNvPr>
        <xdr:cNvSpPr txBox="1">
          <a:spLocks noChangeArrowheads="1"/>
        </xdr:cNvSpPr>
      </xdr:nvSpPr>
      <xdr:spPr bwMode="auto">
        <a:xfrm>
          <a:off x="2502354" y="161544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6</xdr:col>
      <xdr:colOff>19050</xdr:colOff>
      <xdr:row>110</xdr:row>
      <xdr:rowOff>9525</xdr:rowOff>
    </xdr:from>
    <xdr:to>
      <xdr:col>6</xdr:col>
      <xdr:colOff>742950</xdr:colOff>
      <xdr:row>110</xdr:row>
      <xdr:rowOff>76200</xdr:rowOff>
    </xdr:to>
    <xdr:sp macro="" textlink="">
      <xdr:nvSpPr>
        <xdr:cNvPr id="1724" name="Text 76">
          <a:extLst>
            <a:ext uri="{FF2B5EF4-FFF2-40B4-BE49-F238E27FC236}">
              <a16:creationId xmlns:a16="http://schemas.microsoft.com/office/drawing/2014/main" id="{00000000-0008-0000-0300-0000BC060000}"/>
            </a:ext>
          </a:extLst>
        </xdr:cNvPr>
        <xdr:cNvSpPr txBox="1">
          <a:spLocks noChangeArrowheads="1"/>
        </xdr:cNvSpPr>
      </xdr:nvSpPr>
      <xdr:spPr bwMode="auto">
        <a:xfrm>
          <a:off x="2502354" y="165354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106</xdr:row>
      <xdr:rowOff>9525</xdr:rowOff>
    </xdr:from>
    <xdr:to>
      <xdr:col>2</xdr:col>
      <xdr:colOff>47625</xdr:colOff>
      <xdr:row>106</xdr:row>
      <xdr:rowOff>85725</xdr:rowOff>
    </xdr:to>
    <xdr:sp macro="" textlink="">
      <xdr:nvSpPr>
        <xdr:cNvPr id="1725" name="Text 78">
          <a:extLst>
            <a:ext uri="{FF2B5EF4-FFF2-40B4-BE49-F238E27FC236}">
              <a16:creationId xmlns:a16="http://schemas.microsoft.com/office/drawing/2014/main" id="{00000000-0008-0000-0300-0000BD060000}"/>
            </a:ext>
          </a:extLst>
        </xdr:cNvPr>
        <xdr:cNvSpPr txBox="1">
          <a:spLocks noChangeArrowheads="1"/>
        </xdr:cNvSpPr>
      </xdr:nvSpPr>
      <xdr:spPr bwMode="auto">
        <a:xfrm>
          <a:off x="161925" y="15773400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3</xdr:col>
      <xdr:colOff>19050</xdr:colOff>
      <xdr:row>106</xdr:row>
      <xdr:rowOff>9525</xdr:rowOff>
    </xdr:from>
    <xdr:to>
      <xdr:col>3</xdr:col>
      <xdr:colOff>742950</xdr:colOff>
      <xdr:row>106</xdr:row>
      <xdr:rowOff>76200</xdr:rowOff>
    </xdr:to>
    <xdr:sp macro="" textlink="">
      <xdr:nvSpPr>
        <xdr:cNvPr id="1726" name="Text 79">
          <a:extLst>
            <a:ext uri="{FF2B5EF4-FFF2-40B4-BE49-F238E27FC236}">
              <a16:creationId xmlns:a16="http://schemas.microsoft.com/office/drawing/2014/main" id="{00000000-0008-0000-0300-0000BE060000}"/>
            </a:ext>
          </a:extLst>
        </xdr:cNvPr>
        <xdr:cNvSpPr txBox="1">
          <a:spLocks noChangeArrowheads="1"/>
        </xdr:cNvSpPr>
      </xdr:nvSpPr>
      <xdr:spPr bwMode="auto">
        <a:xfrm>
          <a:off x="1366157" y="157734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107</xdr:row>
      <xdr:rowOff>9525</xdr:rowOff>
    </xdr:from>
    <xdr:to>
      <xdr:col>3</xdr:col>
      <xdr:colOff>742950</xdr:colOff>
      <xdr:row>107</xdr:row>
      <xdr:rowOff>76200</xdr:rowOff>
    </xdr:to>
    <xdr:sp macro="" textlink="">
      <xdr:nvSpPr>
        <xdr:cNvPr id="1727" name="Text 81">
          <a:extLst>
            <a:ext uri="{FF2B5EF4-FFF2-40B4-BE49-F238E27FC236}">
              <a16:creationId xmlns:a16="http://schemas.microsoft.com/office/drawing/2014/main" id="{00000000-0008-0000-0300-0000BF060000}"/>
            </a:ext>
          </a:extLst>
        </xdr:cNvPr>
        <xdr:cNvSpPr txBox="1">
          <a:spLocks noChangeArrowheads="1"/>
        </xdr:cNvSpPr>
      </xdr:nvSpPr>
      <xdr:spPr bwMode="auto">
        <a:xfrm>
          <a:off x="1366157" y="15963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108</xdr:row>
      <xdr:rowOff>9525</xdr:rowOff>
    </xdr:from>
    <xdr:to>
      <xdr:col>3</xdr:col>
      <xdr:colOff>742950</xdr:colOff>
      <xdr:row>108</xdr:row>
      <xdr:rowOff>76200</xdr:rowOff>
    </xdr:to>
    <xdr:sp macro="" textlink="">
      <xdr:nvSpPr>
        <xdr:cNvPr id="1728" name="Text 82">
          <a:extLst>
            <a:ext uri="{FF2B5EF4-FFF2-40B4-BE49-F238E27FC236}">
              <a16:creationId xmlns:a16="http://schemas.microsoft.com/office/drawing/2014/main" id="{00000000-0008-0000-0300-0000C0060000}"/>
            </a:ext>
          </a:extLst>
        </xdr:cNvPr>
        <xdr:cNvSpPr txBox="1">
          <a:spLocks noChangeArrowheads="1"/>
        </xdr:cNvSpPr>
      </xdr:nvSpPr>
      <xdr:spPr bwMode="auto">
        <a:xfrm>
          <a:off x="1366157" y="161544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</xdr:col>
      <xdr:colOff>19050</xdr:colOff>
      <xdr:row>108</xdr:row>
      <xdr:rowOff>9525</xdr:rowOff>
    </xdr:from>
    <xdr:to>
      <xdr:col>1</xdr:col>
      <xdr:colOff>742950</xdr:colOff>
      <xdr:row>108</xdr:row>
      <xdr:rowOff>76200</xdr:rowOff>
    </xdr:to>
    <xdr:sp macro="" textlink="">
      <xdr:nvSpPr>
        <xdr:cNvPr id="1729" name="Text 83">
          <a:extLst>
            <a:ext uri="{FF2B5EF4-FFF2-40B4-BE49-F238E27FC236}">
              <a16:creationId xmlns:a16="http://schemas.microsoft.com/office/drawing/2014/main" id="{00000000-0008-0000-0300-0000C1060000}"/>
            </a:ext>
          </a:extLst>
        </xdr:cNvPr>
        <xdr:cNvSpPr txBox="1">
          <a:spLocks noChangeArrowheads="1"/>
        </xdr:cNvSpPr>
      </xdr:nvSpPr>
      <xdr:spPr bwMode="auto">
        <a:xfrm>
          <a:off x="161925" y="161544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1</xdr:col>
      <xdr:colOff>19050</xdr:colOff>
      <xdr:row>110</xdr:row>
      <xdr:rowOff>9525</xdr:rowOff>
    </xdr:from>
    <xdr:to>
      <xdr:col>1</xdr:col>
      <xdr:colOff>742950</xdr:colOff>
      <xdr:row>110</xdr:row>
      <xdr:rowOff>76200</xdr:rowOff>
    </xdr:to>
    <xdr:sp macro="" textlink="">
      <xdr:nvSpPr>
        <xdr:cNvPr id="1730" name="Text 85">
          <a:extLst>
            <a:ext uri="{FF2B5EF4-FFF2-40B4-BE49-F238E27FC236}">
              <a16:creationId xmlns:a16="http://schemas.microsoft.com/office/drawing/2014/main" id="{00000000-0008-0000-0300-0000C2060000}"/>
            </a:ext>
          </a:extLst>
        </xdr:cNvPr>
        <xdr:cNvSpPr txBox="1">
          <a:spLocks noChangeArrowheads="1"/>
        </xdr:cNvSpPr>
      </xdr:nvSpPr>
      <xdr:spPr bwMode="auto">
        <a:xfrm>
          <a:off x="161925" y="165354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114</xdr:row>
      <xdr:rowOff>9525</xdr:rowOff>
    </xdr:from>
    <xdr:to>
      <xdr:col>7</xdr:col>
      <xdr:colOff>47625</xdr:colOff>
      <xdr:row>114</xdr:row>
      <xdr:rowOff>85725</xdr:rowOff>
    </xdr:to>
    <xdr:sp macro="" textlink="">
      <xdr:nvSpPr>
        <xdr:cNvPr id="1731" name="Text 87">
          <a:extLst>
            <a:ext uri="{FF2B5EF4-FFF2-40B4-BE49-F238E27FC236}">
              <a16:creationId xmlns:a16="http://schemas.microsoft.com/office/drawing/2014/main" id="{00000000-0008-0000-0300-0000C3060000}"/>
            </a:ext>
          </a:extLst>
        </xdr:cNvPr>
        <xdr:cNvSpPr txBox="1">
          <a:spLocks noChangeArrowheads="1"/>
        </xdr:cNvSpPr>
      </xdr:nvSpPr>
      <xdr:spPr bwMode="auto">
        <a:xfrm>
          <a:off x="2502354" y="17311007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8</xdr:col>
      <xdr:colOff>19050</xdr:colOff>
      <xdr:row>116</xdr:row>
      <xdr:rowOff>9525</xdr:rowOff>
    </xdr:from>
    <xdr:to>
      <xdr:col>8</xdr:col>
      <xdr:colOff>742950</xdr:colOff>
      <xdr:row>116</xdr:row>
      <xdr:rowOff>76200</xdr:rowOff>
    </xdr:to>
    <xdr:sp macro="" textlink="">
      <xdr:nvSpPr>
        <xdr:cNvPr id="1732" name="Text 91">
          <a:extLst>
            <a:ext uri="{FF2B5EF4-FFF2-40B4-BE49-F238E27FC236}">
              <a16:creationId xmlns:a16="http://schemas.microsoft.com/office/drawing/2014/main" id="{00000000-0008-0000-0300-0000C4060000}"/>
            </a:ext>
          </a:extLst>
        </xdr:cNvPr>
        <xdr:cNvSpPr txBox="1">
          <a:spLocks noChangeArrowheads="1"/>
        </xdr:cNvSpPr>
      </xdr:nvSpPr>
      <xdr:spPr bwMode="auto">
        <a:xfrm>
          <a:off x="3706586" y="176920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6</xdr:col>
      <xdr:colOff>19050</xdr:colOff>
      <xdr:row>116</xdr:row>
      <xdr:rowOff>9525</xdr:rowOff>
    </xdr:from>
    <xdr:to>
      <xdr:col>6</xdr:col>
      <xdr:colOff>742950</xdr:colOff>
      <xdr:row>116</xdr:row>
      <xdr:rowOff>76200</xdr:rowOff>
    </xdr:to>
    <xdr:sp macro="" textlink="">
      <xdr:nvSpPr>
        <xdr:cNvPr id="1733" name="Text 92">
          <a:extLst>
            <a:ext uri="{FF2B5EF4-FFF2-40B4-BE49-F238E27FC236}">
              <a16:creationId xmlns:a16="http://schemas.microsoft.com/office/drawing/2014/main" id="{00000000-0008-0000-0300-0000C5060000}"/>
            </a:ext>
          </a:extLst>
        </xdr:cNvPr>
        <xdr:cNvSpPr txBox="1">
          <a:spLocks noChangeArrowheads="1"/>
        </xdr:cNvSpPr>
      </xdr:nvSpPr>
      <xdr:spPr bwMode="auto">
        <a:xfrm>
          <a:off x="2502354" y="176920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6</xdr:col>
      <xdr:colOff>19050</xdr:colOff>
      <xdr:row>118</xdr:row>
      <xdr:rowOff>9525</xdr:rowOff>
    </xdr:from>
    <xdr:to>
      <xdr:col>6</xdr:col>
      <xdr:colOff>742950</xdr:colOff>
      <xdr:row>118</xdr:row>
      <xdr:rowOff>76200</xdr:rowOff>
    </xdr:to>
    <xdr:sp macro="" textlink="">
      <xdr:nvSpPr>
        <xdr:cNvPr id="1734" name="Text 94">
          <a:extLst>
            <a:ext uri="{FF2B5EF4-FFF2-40B4-BE49-F238E27FC236}">
              <a16:creationId xmlns:a16="http://schemas.microsoft.com/office/drawing/2014/main" id="{00000000-0008-0000-0300-0000C6060000}"/>
            </a:ext>
          </a:extLst>
        </xdr:cNvPr>
        <xdr:cNvSpPr txBox="1">
          <a:spLocks noChangeArrowheads="1"/>
        </xdr:cNvSpPr>
      </xdr:nvSpPr>
      <xdr:spPr bwMode="auto">
        <a:xfrm>
          <a:off x="2502354" y="180730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114</xdr:row>
      <xdr:rowOff>9525</xdr:rowOff>
    </xdr:from>
    <xdr:to>
      <xdr:col>2</xdr:col>
      <xdr:colOff>47625</xdr:colOff>
      <xdr:row>114</xdr:row>
      <xdr:rowOff>85725</xdr:rowOff>
    </xdr:to>
    <xdr:sp macro="" textlink="">
      <xdr:nvSpPr>
        <xdr:cNvPr id="1735" name="Text 96">
          <a:extLst>
            <a:ext uri="{FF2B5EF4-FFF2-40B4-BE49-F238E27FC236}">
              <a16:creationId xmlns:a16="http://schemas.microsoft.com/office/drawing/2014/main" id="{00000000-0008-0000-0300-0000C7060000}"/>
            </a:ext>
          </a:extLst>
        </xdr:cNvPr>
        <xdr:cNvSpPr txBox="1">
          <a:spLocks noChangeArrowheads="1"/>
        </xdr:cNvSpPr>
      </xdr:nvSpPr>
      <xdr:spPr bwMode="auto">
        <a:xfrm>
          <a:off x="161925" y="17311007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3</xdr:col>
      <xdr:colOff>19050</xdr:colOff>
      <xdr:row>114</xdr:row>
      <xdr:rowOff>9525</xdr:rowOff>
    </xdr:from>
    <xdr:to>
      <xdr:col>3</xdr:col>
      <xdr:colOff>742950</xdr:colOff>
      <xdr:row>114</xdr:row>
      <xdr:rowOff>76200</xdr:rowOff>
    </xdr:to>
    <xdr:sp macro="" textlink="">
      <xdr:nvSpPr>
        <xdr:cNvPr id="1736" name="Text 97">
          <a:extLst>
            <a:ext uri="{FF2B5EF4-FFF2-40B4-BE49-F238E27FC236}">
              <a16:creationId xmlns:a16="http://schemas.microsoft.com/office/drawing/2014/main" id="{00000000-0008-0000-0300-0000C8060000}"/>
            </a:ext>
          </a:extLst>
        </xdr:cNvPr>
        <xdr:cNvSpPr txBox="1">
          <a:spLocks noChangeArrowheads="1"/>
        </xdr:cNvSpPr>
      </xdr:nvSpPr>
      <xdr:spPr bwMode="auto">
        <a:xfrm>
          <a:off x="1366157" y="173110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115</xdr:row>
      <xdr:rowOff>9525</xdr:rowOff>
    </xdr:from>
    <xdr:to>
      <xdr:col>3</xdr:col>
      <xdr:colOff>742950</xdr:colOff>
      <xdr:row>115</xdr:row>
      <xdr:rowOff>76200</xdr:rowOff>
    </xdr:to>
    <xdr:sp macro="" textlink="">
      <xdr:nvSpPr>
        <xdr:cNvPr id="1737" name="Text 99">
          <a:extLst>
            <a:ext uri="{FF2B5EF4-FFF2-40B4-BE49-F238E27FC236}">
              <a16:creationId xmlns:a16="http://schemas.microsoft.com/office/drawing/2014/main" id="{00000000-0008-0000-0300-0000C9060000}"/>
            </a:ext>
          </a:extLst>
        </xdr:cNvPr>
        <xdr:cNvSpPr txBox="1">
          <a:spLocks noChangeArrowheads="1"/>
        </xdr:cNvSpPr>
      </xdr:nvSpPr>
      <xdr:spPr bwMode="auto">
        <a:xfrm>
          <a:off x="1366157" y="17501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116</xdr:row>
      <xdr:rowOff>9525</xdr:rowOff>
    </xdr:from>
    <xdr:to>
      <xdr:col>3</xdr:col>
      <xdr:colOff>742950</xdr:colOff>
      <xdr:row>116</xdr:row>
      <xdr:rowOff>76200</xdr:rowOff>
    </xdr:to>
    <xdr:sp macro="" textlink="">
      <xdr:nvSpPr>
        <xdr:cNvPr id="1738" name="Text 100">
          <a:extLst>
            <a:ext uri="{FF2B5EF4-FFF2-40B4-BE49-F238E27FC236}">
              <a16:creationId xmlns:a16="http://schemas.microsoft.com/office/drawing/2014/main" id="{00000000-0008-0000-0300-0000CA060000}"/>
            </a:ext>
          </a:extLst>
        </xdr:cNvPr>
        <xdr:cNvSpPr txBox="1">
          <a:spLocks noChangeArrowheads="1"/>
        </xdr:cNvSpPr>
      </xdr:nvSpPr>
      <xdr:spPr bwMode="auto">
        <a:xfrm>
          <a:off x="1366157" y="176920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</xdr:col>
      <xdr:colOff>19050</xdr:colOff>
      <xdr:row>116</xdr:row>
      <xdr:rowOff>9525</xdr:rowOff>
    </xdr:from>
    <xdr:to>
      <xdr:col>1</xdr:col>
      <xdr:colOff>742950</xdr:colOff>
      <xdr:row>116</xdr:row>
      <xdr:rowOff>76200</xdr:rowOff>
    </xdr:to>
    <xdr:sp macro="" textlink="">
      <xdr:nvSpPr>
        <xdr:cNvPr id="1739" name="Text 101">
          <a:extLst>
            <a:ext uri="{FF2B5EF4-FFF2-40B4-BE49-F238E27FC236}">
              <a16:creationId xmlns:a16="http://schemas.microsoft.com/office/drawing/2014/main" id="{00000000-0008-0000-0300-0000CB060000}"/>
            </a:ext>
          </a:extLst>
        </xdr:cNvPr>
        <xdr:cNvSpPr txBox="1">
          <a:spLocks noChangeArrowheads="1"/>
        </xdr:cNvSpPr>
      </xdr:nvSpPr>
      <xdr:spPr bwMode="auto">
        <a:xfrm>
          <a:off x="161925" y="176920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1</xdr:col>
      <xdr:colOff>19050</xdr:colOff>
      <xdr:row>117</xdr:row>
      <xdr:rowOff>9525</xdr:rowOff>
    </xdr:from>
    <xdr:to>
      <xdr:col>1</xdr:col>
      <xdr:colOff>742950</xdr:colOff>
      <xdr:row>117</xdr:row>
      <xdr:rowOff>76200</xdr:rowOff>
    </xdr:to>
    <xdr:sp macro="" textlink="">
      <xdr:nvSpPr>
        <xdr:cNvPr id="1740" name="Text 102">
          <a:extLst>
            <a:ext uri="{FF2B5EF4-FFF2-40B4-BE49-F238E27FC236}">
              <a16:creationId xmlns:a16="http://schemas.microsoft.com/office/drawing/2014/main" id="{00000000-0008-0000-0300-0000CC060000}"/>
            </a:ext>
          </a:extLst>
        </xdr:cNvPr>
        <xdr:cNvSpPr txBox="1">
          <a:spLocks noChangeArrowheads="1"/>
        </xdr:cNvSpPr>
      </xdr:nvSpPr>
      <xdr:spPr bwMode="auto">
        <a:xfrm>
          <a:off x="161925" y="17882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118</xdr:row>
      <xdr:rowOff>9525</xdr:rowOff>
    </xdr:from>
    <xdr:to>
      <xdr:col>1</xdr:col>
      <xdr:colOff>742950</xdr:colOff>
      <xdr:row>118</xdr:row>
      <xdr:rowOff>76200</xdr:rowOff>
    </xdr:to>
    <xdr:sp macro="" textlink="">
      <xdr:nvSpPr>
        <xdr:cNvPr id="1741" name="Text 103">
          <a:extLst>
            <a:ext uri="{FF2B5EF4-FFF2-40B4-BE49-F238E27FC236}">
              <a16:creationId xmlns:a16="http://schemas.microsoft.com/office/drawing/2014/main" id="{00000000-0008-0000-0300-0000CD060000}"/>
            </a:ext>
          </a:extLst>
        </xdr:cNvPr>
        <xdr:cNvSpPr txBox="1">
          <a:spLocks noChangeArrowheads="1"/>
        </xdr:cNvSpPr>
      </xdr:nvSpPr>
      <xdr:spPr bwMode="auto">
        <a:xfrm>
          <a:off x="161925" y="180730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106</xdr:row>
      <xdr:rowOff>9525</xdr:rowOff>
    </xdr:from>
    <xdr:to>
      <xdr:col>12</xdr:col>
      <xdr:colOff>47625</xdr:colOff>
      <xdr:row>106</xdr:row>
      <xdr:rowOff>85725</xdr:rowOff>
    </xdr:to>
    <xdr:sp macro="" textlink="">
      <xdr:nvSpPr>
        <xdr:cNvPr id="1742" name="Text 178">
          <a:extLst>
            <a:ext uri="{FF2B5EF4-FFF2-40B4-BE49-F238E27FC236}">
              <a16:creationId xmlns:a16="http://schemas.microsoft.com/office/drawing/2014/main" id="{00000000-0008-0000-0300-0000CE060000}"/>
            </a:ext>
          </a:extLst>
        </xdr:cNvPr>
        <xdr:cNvSpPr txBox="1">
          <a:spLocks noChangeArrowheads="1"/>
        </xdr:cNvSpPr>
      </xdr:nvSpPr>
      <xdr:spPr bwMode="auto">
        <a:xfrm>
          <a:off x="4842782" y="15773400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13</xdr:col>
      <xdr:colOff>19050</xdr:colOff>
      <xdr:row>106</xdr:row>
      <xdr:rowOff>9525</xdr:rowOff>
    </xdr:from>
    <xdr:to>
      <xdr:col>13</xdr:col>
      <xdr:colOff>742950</xdr:colOff>
      <xdr:row>106</xdr:row>
      <xdr:rowOff>76200</xdr:rowOff>
    </xdr:to>
    <xdr:sp macro="" textlink="">
      <xdr:nvSpPr>
        <xdr:cNvPr id="1743" name="Text 179">
          <a:extLst>
            <a:ext uri="{FF2B5EF4-FFF2-40B4-BE49-F238E27FC236}">
              <a16:creationId xmlns:a16="http://schemas.microsoft.com/office/drawing/2014/main" id="{00000000-0008-0000-0300-0000CF060000}"/>
            </a:ext>
          </a:extLst>
        </xdr:cNvPr>
        <xdr:cNvSpPr txBox="1">
          <a:spLocks noChangeArrowheads="1"/>
        </xdr:cNvSpPr>
      </xdr:nvSpPr>
      <xdr:spPr bwMode="auto">
        <a:xfrm>
          <a:off x="6047014" y="157734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107</xdr:row>
      <xdr:rowOff>9525</xdr:rowOff>
    </xdr:from>
    <xdr:to>
      <xdr:col>13</xdr:col>
      <xdr:colOff>742950</xdr:colOff>
      <xdr:row>107</xdr:row>
      <xdr:rowOff>76200</xdr:rowOff>
    </xdr:to>
    <xdr:sp macro="" textlink="">
      <xdr:nvSpPr>
        <xdr:cNvPr id="1744" name="Text 181">
          <a:extLst>
            <a:ext uri="{FF2B5EF4-FFF2-40B4-BE49-F238E27FC236}">
              <a16:creationId xmlns:a16="http://schemas.microsoft.com/office/drawing/2014/main" id="{00000000-0008-0000-0300-0000D0060000}"/>
            </a:ext>
          </a:extLst>
        </xdr:cNvPr>
        <xdr:cNvSpPr txBox="1">
          <a:spLocks noChangeArrowheads="1"/>
        </xdr:cNvSpPr>
      </xdr:nvSpPr>
      <xdr:spPr bwMode="auto">
        <a:xfrm>
          <a:off x="6047014" y="15963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108</xdr:row>
      <xdr:rowOff>9525</xdr:rowOff>
    </xdr:from>
    <xdr:to>
      <xdr:col>13</xdr:col>
      <xdr:colOff>742950</xdr:colOff>
      <xdr:row>108</xdr:row>
      <xdr:rowOff>76200</xdr:rowOff>
    </xdr:to>
    <xdr:sp macro="" textlink="">
      <xdr:nvSpPr>
        <xdr:cNvPr id="1745" name="Text 182">
          <a:extLst>
            <a:ext uri="{FF2B5EF4-FFF2-40B4-BE49-F238E27FC236}">
              <a16:creationId xmlns:a16="http://schemas.microsoft.com/office/drawing/2014/main" id="{00000000-0008-0000-0300-0000D1060000}"/>
            </a:ext>
          </a:extLst>
        </xdr:cNvPr>
        <xdr:cNvSpPr txBox="1">
          <a:spLocks noChangeArrowheads="1"/>
        </xdr:cNvSpPr>
      </xdr:nvSpPr>
      <xdr:spPr bwMode="auto">
        <a:xfrm>
          <a:off x="6047014" y="161544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11</xdr:col>
      <xdr:colOff>19050</xdr:colOff>
      <xdr:row>110</xdr:row>
      <xdr:rowOff>9525</xdr:rowOff>
    </xdr:from>
    <xdr:to>
      <xdr:col>11</xdr:col>
      <xdr:colOff>742950</xdr:colOff>
      <xdr:row>110</xdr:row>
      <xdr:rowOff>76200</xdr:rowOff>
    </xdr:to>
    <xdr:sp macro="" textlink="">
      <xdr:nvSpPr>
        <xdr:cNvPr id="1746" name="Text 185">
          <a:extLst>
            <a:ext uri="{FF2B5EF4-FFF2-40B4-BE49-F238E27FC236}">
              <a16:creationId xmlns:a16="http://schemas.microsoft.com/office/drawing/2014/main" id="{00000000-0008-0000-0300-0000D2060000}"/>
            </a:ext>
          </a:extLst>
        </xdr:cNvPr>
        <xdr:cNvSpPr txBox="1">
          <a:spLocks noChangeArrowheads="1"/>
        </xdr:cNvSpPr>
      </xdr:nvSpPr>
      <xdr:spPr bwMode="auto">
        <a:xfrm>
          <a:off x="4842782" y="165354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13</xdr:col>
      <xdr:colOff>19050</xdr:colOff>
      <xdr:row>114</xdr:row>
      <xdr:rowOff>9525</xdr:rowOff>
    </xdr:from>
    <xdr:to>
      <xdr:col>13</xdr:col>
      <xdr:colOff>742950</xdr:colOff>
      <xdr:row>114</xdr:row>
      <xdr:rowOff>76200</xdr:rowOff>
    </xdr:to>
    <xdr:sp macro="" textlink="">
      <xdr:nvSpPr>
        <xdr:cNvPr id="1747" name="Text 197">
          <a:extLst>
            <a:ext uri="{FF2B5EF4-FFF2-40B4-BE49-F238E27FC236}">
              <a16:creationId xmlns:a16="http://schemas.microsoft.com/office/drawing/2014/main" id="{00000000-0008-0000-0300-0000D3060000}"/>
            </a:ext>
          </a:extLst>
        </xdr:cNvPr>
        <xdr:cNvSpPr txBox="1">
          <a:spLocks noChangeArrowheads="1"/>
        </xdr:cNvSpPr>
      </xdr:nvSpPr>
      <xdr:spPr bwMode="auto">
        <a:xfrm>
          <a:off x="6047014" y="173110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11</xdr:col>
      <xdr:colOff>19050</xdr:colOff>
      <xdr:row>116</xdr:row>
      <xdr:rowOff>9525</xdr:rowOff>
    </xdr:from>
    <xdr:to>
      <xdr:col>11</xdr:col>
      <xdr:colOff>742950</xdr:colOff>
      <xdr:row>116</xdr:row>
      <xdr:rowOff>76200</xdr:rowOff>
    </xdr:to>
    <xdr:sp macro="" textlink="">
      <xdr:nvSpPr>
        <xdr:cNvPr id="1748" name="Text 201">
          <a:extLst>
            <a:ext uri="{FF2B5EF4-FFF2-40B4-BE49-F238E27FC236}">
              <a16:creationId xmlns:a16="http://schemas.microsoft.com/office/drawing/2014/main" id="{00000000-0008-0000-0300-0000D4060000}"/>
            </a:ext>
          </a:extLst>
        </xdr:cNvPr>
        <xdr:cNvSpPr txBox="1">
          <a:spLocks noChangeArrowheads="1"/>
        </xdr:cNvSpPr>
      </xdr:nvSpPr>
      <xdr:spPr bwMode="auto">
        <a:xfrm>
          <a:off x="4842782" y="176920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1</xdr:col>
      <xdr:colOff>9525</xdr:colOff>
      <xdr:row>107</xdr:row>
      <xdr:rowOff>9525</xdr:rowOff>
    </xdr:from>
    <xdr:to>
      <xdr:col>3</xdr:col>
      <xdr:colOff>28575</xdr:colOff>
      <xdr:row>107</xdr:row>
      <xdr:rowOff>76200</xdr:rowOff>
    </xdr:to>
    <xdr:sp macro="" textlink="">
      <xdr:nvSpPr>
        <xdr:cNvPr id="1749" name="Text 360">
          <a:extLst>
            <a:ext uri="{FF2B5EF4-FFF2-40B4-BE49-F238E27FC236}">
              <a16:creationId xmlns:a16="http://schemas.microsoft.com/office/drawing/2014/main" id="{00000000-0008-0000-0300-0000D5060000}"/>
            </a:ext>
          </a:extLst>
        </xdr:cNvPr>
        <xdr:cNvSpPr txBox="1">
          <a:spLocks noChangeArrowheads="1"/>
        </xdr:cNvSpPr>
      </xdr:nvSpPr>
      <xdr:spPr bwMode="auto">
        <a:xfrm>
          <a:off x="152400" y="15963900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6</xdr:col>
      <xdr:colOff>9525</xdr:colOff>
      <xdr:row>107</xdr:row>
      <xdr:rowOff>9525</xdr:rowOff>
    </xdr:from>
    <xdr:to>
      <xdr:col>8</xdr:col>
      <xdr:colOff>28575</xdr:colOff>
      <xdr:row>107</xdr:row>
      <xdr:rowOff>76200</xdr:rowOff>
    </xdr:to>
    <xdr:sp macro="" textlink="">
      <xdr:nvSpPr>
        <xdr:cNvPr id="1750" name="Text 361">
          <a:extLst>
            <a:ext uri="{FF2B5EF4-FFF2-40B4-BE49-F238E27FC236}">
              <a16:creationId xmlns:a16="http://schemas.microsoft.com/office/drawing/2014/main" id="{00000000-0008-0000-0300-0000D6060000}"/>
            </a:ext>
          </a:extLst>
        </xdr:cNvPr>
        <xdr:cNvSpPr txBox="1">
          <a:spLocks noChangeArrowheads="1"/>
        </xdr:cNvSpPr>
      </xdr:nvSpPr>
      <xdr:spPr bwMode="auto">
        <a:xfrm>
          <a:off x="2492829" y="15963900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11</xdr:col>
      <xdr:colOff>9525</xdr:colOff>
      <xdr:row>107</xdr:row>
      <xdr:rowOff>9525</xdr:rowOff>
    </xdr:from>
    <xdr:to>
      <xdr:col>13</xdr:col>
      <xdr:colOff>28575</xdr:colOff>
      <xdr:row>107</xdr:row>
      <xdr:rowOff>76200</xdr:rowOff>
    </xdr:to>
    <xdr:sp macro="" textlink="">
      <xdr:nvSpPr>
        <xdr:cNvPr id="1751" name="Text 363">
          <a:extLst>
            <a:ext uri="{FF2B5EF4-FFF2-40B4-BE49-F238E27FC236}">
              <a16:creationId xmlns:a16="http://schemas.microsoft.com/office/drawing/2014/main" id="{00000000-0008-0000-0300-0000D7060000}"/>
            </a:ext>
          </a:extLst>
        </xdr:cNvPr>
        <xdr:cNvSpPr txBox="1">
          <a:spLocks noChangeArrowheads="1"/>
        </xdr:cNvSpPr>
      </xdr:nvSpPr>
      <xdr:spPr bwMode="auto">
        <a:xfrm>
          <a:off x="4833257" y="15963900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11</xdr:col>
      <xdr:colOff>9525</xdr:colOff>
      <xdr:row>115</xdr:row>
      <xdr:rowOff>9525</xdr:rowOff>
    </xdr:from>
    <xdr:to>
      <xdr:col>13</xdr:col>
      <xdr:colOff>28575</xdr:colOff>
      <xdr:row>115</xdr:row>
      <xdr:rowOff>76200</xdr:rowOff>
    </xdr:to>
    <xdr:sp macro="" textlink="">
      <xdr:nvSpPr>
        <xdr:cNvPr id="1752" name="Text 364">
          <a:extLst>
            <a:ext uri="{FF2B5EF4-FFF2-40B4-BE49-F238E27FC236}">
              <a16:creationId xmlns:a16="http://schemas.microsoft.com/office/drawing/2014/main" id="{00000000-0008-0000-0300-0000D8060000}"/>
            </a:ext>
          </a:extLst>
        </xdr:cNvPr>
        <xdr:cNvSpPr txBox="1">
          <a:spLocks noChangeArrowheads="1"/>
        </xdr:cNvSpPr>
      </xdr:nvSpPr>
      <xdr:spPr bwMode="auto">
        <a:xfrm>
          <a:off x="4833257" y="17501507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1</xdr:col>
      <xdr:colOff>9525</xdr:colOff>
      <xdr:row>115</xdr:row>
      <xdr:rowOff>9525</xdr:rowOff>
    </xdr:from>
    <xdr:to>
      <xdr:col>3</xdr:col>
      <xdr:colOff>28575</xdr:colOff>
      <xdr:row>115</xdr:row>
      <xdr:rowOff>76200</xdr:rowOff>
    </xdr:to>
    <xdr:sp macro="" textlink="">
      <xdr:nvSpPr>
        <xdr:cNvPr id="1753" name="Text 366">
          <a:extLst>
            <a:ext uri="{FF2B5EF4-FFF2-40B4-BE49-F238E27FC236}">
              <a16:creationId xmlns:a16="http://schemas.microsoft.com/office/drawing/2014/main" id="{00000000-0008-0000-0300-0000D9060000}"/>
            </a:ext>
          </a:extLst>
        </xdr:cNvPr>
        <xdr:cNvSpPr txBox="1">
          <a:spLocks noChangeArrowheads="1"/>
        </xdr:cNvSpPr>
      </xdr:nvSpPr>
      <xdr:spPr bwMode="auto">
        <a:xfrm>
          <a:off x="152400" y="17501507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2</xdr:col>
      <xdr:colOff>19050</xdr:colOff>
      <xdr:row>117</xdr:row>
      <xdr:rowOff>9525</xdr:rowOff>
    </xdr:from>
    <xdr:to>
      <xdr:col>3</xdr:col>
      <xdr:colOff>600075</xdr:colOff>
      <xdr:row>117</xdr:row>
      <xdr:rowOff>76200</xdr:rowOff>
    </xdr:to>
    <xdr:sp macro="" textlink="">
      <xdr:nvSpPr>
        <xdr:cNvPr id="1754" name="Text 414">
          <a:extLst>
            <a:ext uri="{FF2B5EF4-FFF2-40B4-BE49-F238E27FC236}">
              <a16:creationId xmlns:a16="http://schemas.microsoft.com/office/drawing/2014/main" id="{00000000-0008-0000-0300-0000DA060000}"/>
            </a:ext>
          </a:extLst>
        </xdr:cNvPr>
        <xdr:cNvSpPr txBox="1">
          <a:spLocks noChangeArrowheads="1"/>
        </xdr:cNvSpPr>
      </xdr:nvSpPr>
      <xdr:spPr bwMode="auto">
        <a:xfrm>
          <a:off x="1182461" y="17882507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7</xdr:col>
      <xdr:colOff>19050</xdr:colOff>
      <xdr:row>117</xdr:row>
      <xdr:rowOff>9525</xdr:rowOff>
    </xdr:from>
    <xdr:to>
      <xdr:col>8</xdr:col>
      <xdr:colOff>600075</xdr:colOff>
      <xdr:row>117</xdr:row>
      <xdr:rowOff>76200</xdr:rowOff>
    </xdr:to>
    <xdr:sp macro="" textlink="">
      <xdr:nvSpPr>
        <xdr:cNvPr id="1755" name="Text 415">
          <a:extLst>
            <a:ext uri="{FF2B5EF4-FFF2-40B4-BE49-F238E27FC236}">
              <a16:creationId xmlns:a16="http://schemas.microsoft.com/office/drawing/2014/main" id="{00000000-0008-0000-0300-0000DB060000}"/>
            </a:ext>
          </a:extLst>
        </xdr:cNvPr>
        <xdr:cNvSpPr txBox="1">
          <a:spLocks noChangeArrowheads="1"/>
        </xdr:cNvSpPr>
      </xdr:nvSpPr>
      <xdr:spPr bwMode="auto">
        <a:xfrm>
          <a:off x="3522889" y="17882507"/>
          <a:ext cx="76472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6</xdr:col>
      <xdr:colOff>19050</xdr:colOff>
      <xdr:row>109</xdr:row>
      <xdr:rowOff>9525</xdr:rowOff>
    </xdr:from>
    <xdr:to>
      <xdr:col>6</xdr:col>
      <xdr:colOff>742950</xdr:colOff>
      <xdr:row>109</xdr:row>
      <xdr:rowOff>76200</xdr:rowOff>
    </xdr:to>
    <xdr:sp macro="" textlink="">
      <xdr:nvSpPr>
        <xdr:cNvPr id="1756" name="Text 538">
          <a:extLst>
            <a:ext uri="{FF2B5EF4-FFF2-40B4-BE49-F238E27FC236}">
              <a16:creationId xmlns:a16="http://schemas.microsoft.com/office/drawing/2014/main" id="{00000000-0008-0000-0300-0000DC060000}"/>
            </a:ext>
          </a:extLst>
        </xdr:cNvPr>
        <xdr:cNvSpPr txBox="1">
          <a:spLocks noChangeArrowheads="1"/>
        </xdr:cNvSpPr>
      </xdr:nvSpPr>
      <xdr:spPr bwMode="auto">
        <a:xfrm>
          <a:off x="2502354" y="16344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109</xdr:row>
      <xdr:rowOff>9525</xdr:rowOff>
    </xdr:from>
    <xdr:to>
      <xdr:col>1</xdr:col>
      <xdr:colOff>742950</xdr:colOff>
      <xdr:row>109</xdr:row>
      <xdr:rowOff>76200</xdr:rowOff>
    </xdr:to>
    <xdr:sp macro="" textlink="">
      <xdr:nvSpPr>
        <xdr:cNvPr id="1757" name="Text 539">
          <a:extLst>
            <a:ext uri="{FF2B5EF4-FFF2-40B4-BE49-F238E27FC236}">
              <a16:creationId xmlns:a16="http://schemas.microsoft.com/office/drawing/2014/main" id="{00000000-0008-0000-0300-0000DD060000}"/>
            </a:ext>
          </a:extLst>
        </xdr:cNvPr>
        <xdr:cNvSpPr txBox="1">
          <a:spLocks noChangeArrowheads="1"/>
        </xdr:cNvSpPr>
      </xdr:nvSpPr>
      <xdr:spPr bwMode="auto">
        <a:xfrm>
          <a:off x="161925" y="16344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109</xdr:row>
      <xdr:rowOff>9525</xdr:rowOff>
    </xdr:from>
    <xdr:to>
      <xdr:col>11</xdr:col>
      <xdr:colOff>742950</xdr:colOff>
      <xdr:row>109</xdr:row>
      <xdr:rowOff>76200</xdr:rowOff>
    </xdr:to>
    <xdr:sp macro="" textlink="">
      <xdr:nvSpPr>
        <xdr:cNvPr id="1758" name="Text 544">
          <a:extLst>
            <a:ext uri="{FF2B5EF4-FFF2-40B4-BE49-F238E27FC236}">
              <a16:creationId xmlns:a16="http://schemas.microsoft.com/office/drawing/2014/main" id="{00000000-0008-0000-0300-0000DE060000}"/>
            </a:ext>
          </a:extLst>
        </xdr:cNvPr>
        <xdr:cNvSpPr txBox="1">
          <a:spLocks noChangeArrowheads="1"/>
        </xdr:cNvSpPr>
      </xdr:nvSpPr>
      <xdr:spPr bwMode="auto">
        <a:xfrm>
          <a:off x="4842782" y="16344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2</xdr:col>
      <xdr:colOff>19050</xdr:colOff>
      <xdr:row>109</xdr:row>
      <xdr:rowOff>9525</xdr:rowOff>
    </xdr:from>
    <xdr:to>
      <xdr:col>3</xdr:col>
      <xdr:colOff>600075</xdr:colOff>
      <xdr:row>109</xdr:row>
      <xdr:rowOff>76200</xdr:rowOff>
    </xdr:to>
    <xdr:sp macro="" textlink="">
      <xdr:nvSpPr>
        <xdr:cNvPr id="1759" name="Text 548">
          <a:extLst>
            <a:ext uri="{FF2B5EF4-FFF2-40B4-BE49-F238E27FC236}">
              <a16:creationId xmlns:a16="http://schemas.microsoft.com/office/drawing/2014/main" id="{00000000-0008-0000-0300-0000DF060000}"/>
            </a:ext>
          </a:extLst>
        </xdr:cNvPr>
        <xdr:cNvSpPr txBox="1">
          <a:spLocks noChangeArrowheads="1"/>
        </xdr:cNvSpPr>
      </xdr:nvSpPr>
      <xdr:spPr bwMode="auto">
        <a:xfrm>
          <a:off x="1182461" y="16344900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7</xdr:col>
      <xdr:colOff>19050</xdr:colOff>
      <xdr:row>109</xdr:row>
      <xdr:rowOff>9525</xdr:rowOff>
    </xdr:from>
    <xdr:to>
      <xdr:col>8</xdr:col>
      <xdr:colOff>600075</xdr:colOff>
      <xdr:row>109</xdr:row>
      <xdr:rowOff>76200</xdr:rowOff>
    </xdr:to>
    <xdr:sp macro="" textlink="">
      <xdr:nvSpPr>
        <xdr:cNvPr id="1760" name="Text 564">
          <a:extLst>
            <a:ext uri="{FF2B5EF4-FFF2-40B4-BE49-F238E27FC236}">
              <a16:creationId xmlns:a16="http://schemas.microsoft.com/office/drawing/2014/main" id="{00000000-0008-0000-0300-0000E0060000}"/>
            </a:ext>
          </a:extLst>
        </xdr:cNvPr>
        <xdr:cNvSpPr txBox="1">
          <a:spLocks noChangeArrowheads="1"/>
        </xdr:cNvSpPr>
      </xdr:nvSpPr>
      <xdr:spPr bwMode="auto">
        <a:xfrm>
          <a:off x="3522889" y="16344900"/>
          <a:ext cx="76472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12</xdr:col>
      <xdr:colOff>19050</xdr:colOff>
      <xdr:row>109</xdr:row>
      <xdr:rowOff>9525</xdr:rowOff>
    </xdr:from>
    <xdr:to>
      <xdr:col>13</xdr:col>
      <xdr:colOff>600075</xdr:colOff>
      <xdr:row>109</xdr:row>
      <xdr:rowOff>76200</xdr:rowOff>
    </xdr:to>
    <xdr:sp macro="" textlink="">
      <xdr:nvSpPr>
        <xdr:cNvPr id="1761" name="Text 567">
          <a:extLst>
            <a:ext uri="{FF2B5EF4-FFF2-40B4-BE49-F238E27FC236}">
              <a16:creationId xmlns:a16="http://schemas.microsoft.com/office/drawing/2014/main" id="{00000000-0008-0000-0300-0000E1060000}"/>
            </a:ext>
          </a:extLst>
        </xdr:cNvPr>
        <xdr:cNvSpPr txBox="1">
          <a:spLocks noChangeArrowheads="1"/>
        </xdr:cNvSpPr>
      </xdr:nvSpPr>
      <xdr:spPr bwMode="auto">
        <a:xfrm>
          <a:off x="5863318" y="16344900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11</xdr:col>
      <xdr:colOff>19050</xdr:colOff>
      <xdr:row>108</xdr:row>
      <xdr:rowOff>9525</xdr:rowOff>
    </xdr:from>
    <xdr:to>
      <xdr:col>11</xdr:col>
      <xdr:colOff>742950</xdr:colOff>
      <xdr:row>108</xdr:row>
      <xdr:rowOff>76200</xdr:rowOff>
    </xdr:to>
    <xdr:sp macro="" textlink="">
      <xdr:nvSpPr>
        <xdr:cNvPr id="1762" name="Text 848">
          <a:extLst>
            <a:ext uri="{FF2B5EF4-FFF2-40B4-BE49-F238E27FC236}">
              <a16:creationId xmlns:a16="http://schemas.microsoft.com/office/drawing/2014/main" id="{00000000-0008-0000-0300-0000E2060000}"/>
            </a:ext>
          </a:extLst>
        </xdr:cNvPr>
        <xdr:cNvSpPr txBox="1">
          <a:spLocks noChangeArrowheads="1"/>
        </xdr:cNvSpPr>
      </xdr:nvSpPr>
      <xdr:spPr bwMode="auto">
        <a:xfrm>
          <a:off x="4842782" y="161544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8</xdr:col>
      <xdr:colOff>19050</xdr:colOff>
      <xdr:row>114</xdr:row>
      <xdr:rowOff>9525</xdr:rowOff>
    </xdr:from>
    <xdr:to>
      <xdr:col>8</xdr:col>
      <xdr:colOff>742950</xdr:colOff>
      <xdr:row>114</xdr:row>
      <xdr:rowOff>76200</xdr:rowOff>
    </xdr:to>
    <xdr:sp macro="" textlink="">
      <xdr:nvSpPr>
        <xdr:cNvPr id="1763" name="Text 849">
          <a:extLst>
            <a:ext uri="{FF2B5EF4-FFF2-40B4-BE49-F238E27FC236}">
              <a16:creationId xmlns:a16="http://schemas.microsoft.com/office/drawing/2014/main" id="{00000000-0008-0000-0300-0000E3060000}"/>
            </a:ext>
          </a:extLst>
        </xdr:cNvPr>
        <xdr:cNvSpPr txBox="1">
          <a:spLocks noChangeArrowheads="1"/>
        </xdr:cNvSpPr>
      </xdr:nvSpPr>
      <xdr:spPr bwMode="auto">
        <a:xfrm>
          <a:off x="3706586" y="173110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6</xdr:col>
      <xdr:colOff>9525</xdr:colOff>
      <xdr:row>115</xdr:row>
      <xdr:rowOff>9525</xdr:rowOff>
    </xdr:from>
    <xdr:to>
      <xdr:col>8</xdr:col>
      <xdr:colOff>28575</xdr:colOff>
      <xdr:row>115</xdr:row>
      <xdr:rowOff>76200</xdr:rowOff>
    </xdr:to>
    <xdr:sp macro="" textlink="">
      <xdr:nvSpPr>
        <xdr:cNvPr id="1764" name="Text 850">
          <a:extLst>
            <a:ext uri="{FF2B5EF4-FFF2-40B4-BE49-F238E27FC236}">
              <a16:creationId xmlns:a16="http://schemas.microsoft.com/office/drawing/2014/main" id="{00000000-0008-0000-0300-0000E4060000}"/>
            </a:ext>
          </a:extLst>
        </xdr:cNvPr>
        <xdr:cNvSpPr txBox="1">
          <a:spLocks noChangeArrowheads="1"/>
        </xdr:cNvSpPr>
      </xdr:nvSpPr>
      <xdr:spPr bwMode="auto">
        <a:xfrm>
          <a:off x="2492829" y="17501507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8</xdr:col>
      <xdr:colOff>19050</xdr:colOff>
      <xdr:row>115</xdr:row>
      <xdr:rowOff>9525</xdr:rowOff>
    </xdr:from>
    <xdr:to>
      <xdr:col>8</xdr:col>
      <xdr:colOff>742950</xdr:colOff>
      <xdr:row>115</xdr:row>
      <xdr:rowOff>76200</xdr:rowOff>
    </xdr:to>
    <xdr:sp macro="" textlink="">
      <xdr:nvSpPr>
        <xdr:cNvPr id="1765" name="Text 851">
          <a:extLst>
            <a:ext uri="{FF2B5EF4-FFF2-40B4-BE49-F238E27FC236}">
              <a16:creationId xmlns:a16="http://schemas.microsoft.com/office/drawing/2014/main" id="{00000000-0008-0000-0300-0000E5060000}"/>
            </a:ext>
          </a:extLst>
        </xdr:cNvPr>
        <xdr:cNvSpPr txBox="1">
          <a:spLocks noChangeArrowheads="1"/>
        </xdr:cNvSpPr>
      </xdr:nvSpPr>
      <xdr:spPr bwMode="auto">
        <a:xfrm>
          <a:off x="3706586" y="17501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6</xdr:col>
      <xdr:colOff>19050</xdr:colOff>
      <xdr:row>117</xdr:row>
      <xdr:rowOff>9525</xdr:rowOff>
    </xdr:from>
    <xdr:to>
      <xdr:col>6</xdr:col>
      <xdr:colOff>742950</xdr:colOff>
      <xdr:row>117</xdr:row>
      <xdr:rowOff>76200</xdr:rowOff>
    </xdr:to>
    <xdr:sp macro="" textlink="">
      <xdr:nvSpPr>
        <xdr:cNvPr id="1766" name="Text 852">
          <a:extLst>
            <a:ext uri="{FF2B5EF4-FFF2-40B4-BE49-F238E27FC236}">
              <a16:creationId xmlns:a16="http://schemas.microsoft.com/office/drawing/2014/main" id="{00000000-0008-0000-0300-0000E6060000}"/>
            </a:ext>
          </a:extLst>
        </xdr:cNvPr>
        <xdr:cNvSpPr txBox="1">
          <a:spLocks noChangeArrowheads="1"/>
        </xdr:cNvSpPr>
      </xdr:nvSpPr>
      <xdr:spPr bwMode="auto">
        <a:xfrm>
          <a:off x="2502354" y="17882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114</xdr:row>
      <xdr:rowOff>9525</xdr:rowOff>
    </xdr:from>
    <xdr:to>
      <xdr:col>12</xdr:col>
      <xdr:colOff>47625</xdr:colOff>
      <xdr:row>114</xdr:row>
      <xdr:rowOff>85725</xdr:rowOff>
    </xdr:to>
    <xdr:sp macro="" textlink="">
      <xdr:nvSpPr>
        <xdr:cNvPr id="1767" name="Text 853">
          <a:extLst>
            <a:ext uri="{FF2B5EF4-FFF2-40B4-BE49-F238E27FC236}">
              <a16:creationId xmlns:a16="http://schemas.microsoft.com/office/drawing/2014/main" id="{00000000-0008-0000-0300-0000E7060000}"/>
            </a:ext>
          </a:extLst>
        </xdr:cNvPr>
        <xdr:cNvSpPr txBox="1">
          <a:spLocks noChangeArrowheads="1"/>
        </xdr:cNvSpPr>
      </xdr:nvSpPr>
      <xdr:spPr bwMode="auto">
        <a:xfrm>
          <a:off x="4842782" y="17311007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13</xdr:col>
      <xdr:colOff>19050</xdr:colOff>
      <xdr:row>115</xdr:row>
      <xdr:rowOff>9525</xdr:rowOff>
    </xdr:from>
    <xdr:to>
      <xdr:col>13</xdr:col>
      <xdr:colOff>742950</xdr:colOff>
      <xdr:row>115</xdr:row>
      <xdr:rowOff>76200</xdr:rowOff>
    </xdr:to>
    <xdr:sp macro="" textlink="">
      <xdr:nvSpPr>
        <xdr:cNvPr id="1768" name="Text 854">
          <a:extLst>
            <a:ext uri="{FF2B5EF4-FFF2-40B4-BE49-F238E27FC236}">
              <a16:creationId xmlns:a16="http://schemas.microsoft.com/office/drawing/2014/main" id="{00000000-0008-0000-0300-0000E8060000}"/>
            </a:ext>
          </a:extLst>
        </xdr:cNvPr>
        <xdr:cNvSpPr txBox="1">
          <a:spLocks noChangeArrowheads="1"/>
        </xdr:cNvSpPr>
      </xdr:nvSpPr>
      <xdr:spPr bwMode="auto">
        <a:xfrm>
          <a:off x="6047014" y="17501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116</xdr:row>
      <xdr:rowOff>9525</xdr:rowOff>
    </xdr:from>
    <xdr:to>
      <xdr:col>13</xdr:col>
      <xdr:colOff>742950</xdr:colOff>
      <xdr:row>116</xdr:row>
      <xdr:rowOff>76200</xdr:rowOff>
    </xdr:to>
    <xdr:sp macro="" textlink="">
      <xdr:nvSpPr>
        <xdr:cNvPr id="1769" name="Text 855">
          <a:extLst>
            <a:ext uri="{FF2B5EF4-FFF2-40B4-BE49-F238E27FC236}">
              <a16:creationId xmlns:a16="http://schemas.microsoft.com/office/drawing/2014/main" id="{00000000-0008-0000-0300-0000E9060000}"/>
            </a:ext>
          </a:extLst>
        </xdr:cNvPr>
        <xdr:cNvSpPr txBox="1">
          <a:spLocks noChangeArrowheads="1"/>
        </xdr:cNvSpPr>
      </xdr:nvSpPr>
      <xdr:spPr bwMode="auto">
        <a:xfrm>
          <a:off x="6047014" y="176920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11</xdr:col>
      <xdr:colOff>19050</xdr:colOff>
      <xdr:row>117</xdr:row>
      <xdr:rowOff>9525</xdr:rowOff>
    </xdr:from>
    <xdr:to>
      <xdr:col>11</xdr:col>
      <xdr:colOff>742950</xdr:colOff>
      <xdr:row>117</xdr:row>
      <xdr:rowOff>76200</xdr:rowOff>
    </xdr:to>
    <xdr:sp macro="" textlink="">
      <xdr:nvSpPr>
        <xdr:cNvPr id="1770" name="Text 856">
          <a:extLst>
            <a:ext uri="{FF2B5EF4-FFF2-40B4-BE49-F238E27FC236}">
              <a16:creationId xmlns:a16="http://schemas.microsoft.com/office/drawing/2014/main" id="{00000000-0008-0000-0300-0000EA060000}"/>
            </a:ext>
          </a:extLst>
        </xdr:cNvPr>
        <xdr:cNvSpPr txBox="1">
          <a:spLocks noChangeArrowheads="1"/>
        </xdr:cNvSpPr>
      </xdr:nvSpPr>
      <xdr:spPr bwMode="auto">
        <a:xfrm>
          <a:off x="4842782" y="17882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12</xdr:col>
      <xdr:colOff>19050</xdr:colOff>
      <xdr:row>117</xdr:row>
      <xdr:rowOff>9525</xdr:rowOff>
    </xdr:from>
    <xdr:to>
      <xdr:col>13</xdr:col>
      <xdr:colOff>600075</xdr:colOff>
      <xdr:row>117</xdr:row>
      <xdr:rowOff>76200</xdr:rowOff>
    </xdr:to>
    <xdr:sp macro="" textlink="">
      <xdr:nvSpPr>
        <xdr:cNvPr id="1771" name="Text 857">
          <a:extLst>
            <a:ext uri="{FF2B5EF4-FFF2-40B4-BE49-F238E27FC236}">
              <a16:creationId xmlns:a16="http://schemas.microsoft.com/office/drawing/2014/main" id="{00000000-0008-0000-0300-0000EB060000}"/>
            </a:ext>
          </a:extLst>
        </xdr:cNvPr>
        <xdr:cNvSpPr txBox="1">
          <a:spLocks noChangeArrowheads="1"/>
        </xdr:cNvSpPr>
      </xdr:nvSpPr>
      <xdr:spPr bwMode="auto">
        <a:xfrm>
          <a:off x="5863318" y="17882507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11</xdr:col>
      <xdr:colOff>19050</xdr:colOff>
      <xdr:row>118</xdr:row>
      <xdr:rowOff>9525</xdr:rowOff>
    </xdr:from>
    <xdr:to>
      <xdr:col>11</xdr:col>
      <xdr:colOff>742950</xdr:colOff>
      <xdr:row>118</xdr:row>
      <xdr:rowOff>76200</xdr:rowOff>
    </xdr:to>
    <xdr:sp macro="" textlink="">
      <xdr:nvSpPr>
        <xdr:cNvPr id="1772" name="Text 858">
          <a:extLst>
            <a:ext uri="{FF2B5EF4-FFF2-40B4-BE49-F238E27FC236}">
              <a16:creationId xmlns:a16="http://schemas.microsoft.com/office/drawing/2014/main" id="{00000000-0008-0000-0300-0000EC060000}"/>
            </a:ext>
          </a:extLst>
        </xdr:cNvPr>
        <xdr:cNvSpPr txBox="1">
          <a:spLocks noChangeArrowheads="1"/>
        </xdr:cNvSpPr>
      </xdr:nvSpPr>
      <xdr:spPr bwMode="auto">
        <a:xfrm>
          <a:off x="4842782" y="180730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110</xdr:row>
      <xdr:rowOff>9525</xdr:rowOff>
    </xdr:from>
    <xdr:to>
      <xdr:col>11</xdr:col>
      <xdr:colOff>742950</xdr:colOff>
      <xdr:row>110</xdr:row>
      <xdr:rowOff>76200</xdr:rowOff>
    </xdr:to>
    <xdr:sp macro="" textlink="">
      <xdr:nvSpPr>
        <xdr:cNvPr id="1773" name="Text 67">
          <a:extLst>
            <a:ext uri="{FF2B5EF4-FFF2-40B4-BE49-F238E27FC236}">
              <a16:creationId xmlns:a16="http://schemas.microsoft.com/office/drawing/2014/main" id="{00000000-0008-0000-0300-0000ED060000}"/>
            </a:ext>
          </a:extLst>
        </xdr:cNvPr>
        <xdr:cNvSpPr txBox="1">
          <a:spLocks noChangeArrowheads="1"/>
        </xdr:cNvSpPr>
      </xdr:nvSpPr>
      <xdr:spPr bwMode="auto">
        <a:xfrm>
          <a:off x="4842782" y="165354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110</xdr:row>
      <xdr:rowOff>9525</xdr:rowOff>
    </xdr:from>
    <xdr:to>
      <xdr:col>6</xdr:col>
      <xdr:colOff>742950</xdr:colOff>
      <xdr:row>110</xdr:row>
      <xdr:rowOff>76200</xdr:rowOff>
    </xdr:to>
    <xdr:sp macro="" textlink="">
      <xdr:nvSpPr>
        <xdr:cNvPr id="1774" name="Text 67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SpPr txBox="1">
          <a:spLocks noChangeArrowheads="1"/>
        </xdr:cNvSpPr>
      </xdr:nvSpPr>
      <xdr:spPr bwMode="auto">
        <a:xfrm>
          <a:off x="2502354" y="165354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110</xdr:row>
      <xdr:rowOff>9525</xdr:rowOff>
    </xdr:from>
    <xdr:to>
      <xdr:col>1</xdr:col>
      <xdr:colOff>742950</xdr:colOff>
      <xdr:row>110</xdr:row>
      <xdr:rowOff>76200</xdr:rowOff>
    </xdr:to>
    <xdr:sp macro="" textlink="">
      <xdr:nvSpPr>
        <xdr:cNvPr id="1775" name="Text 67">
          <a:extLst>
            <a:ext uri="{FF2B5EF4-FFF2-40B4-BE49-F238E27FC236}">
              <a16:creationId xmlns:a16="http://schemas.microsoft.com/office/drawing/2014/main" id="{00000000-0008-0000-0300-0000EF060000}"/>
            </a:ext>
          </a:extLst>
        </xdr:cNvPr>
        <xdr:cNvSpPr txBox="1">
          <a:spLocks noChangeArrowheads="1"/>
        </xdr:cNvSpPr>
      </xdr:nvSpPr>
      <xdr:spPr bwMode="auto">
        <a:xfrm>
          <a:off x="161925" y="165354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118</xdr:row>
      <xdr:rowOff>9525</xdr:rowOff>
    </xdr:from>
    <xdr:to>
      <xdr:col>1</xdr:col>
      <xdr:colOff>742950</xdr:colOff>
      <xdr:row>118</xdr:row>
      <xdr:rowOff>76200</xdr:rowOff>
    </xdr:to>
    <xdr:sp macro="" textlink="">
      <xdr:nvSpPr>
        <xdr:cNvPr id="1776" name="Text 67">
          <a:extLst>
            <a:ext uri="{FF2B5EF4-FFF2-40B4-BE49-F238E27FC236}">
              <a16:creationId xmlns:a16="http://schemas.microsoft.com/office/drawing/2014/main" id="{00000000-0008-0000-0300-0000F0060000}"/>
            </a:ext>
          </a:extLst>
        </xdr:cNvPr>
        <xdr:cNvSpPr txBox="1">
          <a:spLocks noChangeArrowheads="1"/>
        </xdr:cNvSpPr>
      </xdr:nvSpPr>
      <xdr:spPr bwMode="auto">
        <a:xfrm>
          <a:off x="161925" y="180730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118</xdr:row>
      <xdr:rowOff>9525</xdr:rowOff>
    </xdr:from>
    <xdr:to>
      <xdr:col>6</xdr:col>
      <xdr:colOff>742950</xdr:colOff>
      <xdr:row>118</xdr:row>
      <xdr:rowOff>76200</xdr:rowOff>
    </xdr:to>
    <xdr:sp macro="" textlink="">
      <xdr:nvSpPr>
        <xdr:cNvPr id="1777" name="Text 67">
          <a:extLst>
            <a:ext uri="{FF2B5EF4-FFF2-40B4-BE49-F238E27FC236}">
              <a16:creationId xmlns:a16="http://schemas.microsoft.com/office/drawing/2014/main" id="{00000000-0008-0000-0300-0000F1060000}"/>
            </a:ext>
          </a:extLst>
        </xdr:cNvPr>
        <xdr:cNvSpPr txBox="1">
          <a:spLocks noChangeArrowheads="1"/>
        </xdr:cNvSpPr>
      </xdr:nvSpPr>
      <xdr:spPr bwMode="auto">
        <a:xfrm>
          <a:off x="2502354" y="180730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118</xdr:row>
      <xdr:rowOff>9525</xdr:rowOff>
    </xdr:from>
    <xdr:to>
      <xdr:col>11</xdr:col>
      <xdr:colOff>742950</xdr:colOff>
      <xdr:row>118</xdr:row>
      <xdr:rowOff>76200</xdr:rowOff>
    </xdr:to>
    <xdr:sp macro="" textlink="">
      <xdr:nvSpPr>
        <xdr:cNvPr id="1778" name="Text 67">
          <a:extLst>
            <a:ext uri="{FF2B5EF4-FFF2-40B4-BE49-F238E27FC236}">
              <a16:creationId xmlns:a16="http://schemas.microsoft.com/office/drawing/2014/main" id="{00000000-0008-0000-0300-0000F2060000}"/>
            </a:ext>
          </a:extLst>
        </xdr:cNvPr>
        <xdr:cNvSpPr txBox="1">
          <a:spLocks noChangeArrowheads="1"/>
        </xdr:cNvSpPr>
      </xdr:nvSpPr>
      <xdr:spPr bwMode="auto">
        <a:xfrm>
          <a:off x="4842782" y="180730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110</xdr:row>
      <xdr:rowOff>9525</xdr:rowOff>
    </xdr:from>
    <xdr:to>
      <xdr:col>11</xdr:col>
      <xdr:colOff>742950</xdr:colOff>
      <xdr:row>110</xdr:row>
      <xdr:rowOff>76200</xdr:rowOff>
    </xdr:to>
    <xdr:sp macro="" textlink="">
      <xdr:nvSpPr>
        <xdr:cNvPr id="1779" name="Text 67">
          <a:extLst>
            <a:ext uri="{FF2B5EF4-FFF2-40B4-BE49-F238E27FC236}">
              <a16:creationId xmlns:a16="http://schemas.microsoft.com/office/drawing/2014/main" id="{00000000-0008-0000-0300-0000F3060000}"/>
            </a:ext>
          </a:extLst>
        </xdr:cNvPr>
        <xdr:cNvSpPr txBox="1">
          <a:spLocks noChangeArrowheads="1"/>
        </xdr:cNvSpPr>
      </xdr:nvSpPr>
      <xdr:spPr bwMode="auto">
        <a:xfrm>
          <a:off x="4842782" y="165354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110</xdr:row>
      <xdr:rowOff>9525</xdr:rowOff>
    </xdr:from>
    <xdr:to>
      <xdr:col>6</xdr:col>
      <xdr:colOff>742950</xdr:colOff>
      <xdr:row>110</xdr:row>
      <xdr:rowOff>76200</xdr:rowOff>
    </xdr:to>
    <xdr:sp macro="" textlink="">
      <xdr:nvSpPr>
        <xdr:cNvPr id="1780" name="Text 67">
          <a:extLst>
            <a:ext uri="{FF2B5EF4-FFF2-40B4-BE49-F238E27FC236}">
              <a16:creationId xmlns:a16="http://schemas.microsoft.com/office/drawing/2014/main" id="{00000000-0008-0000-0300-0000F4060000}"/>
            </a:ext>
          </a:extLst>
        </xdr:cNvPr>
        <xdr:cNvSpPr txBox="1">
          <a:spLocks noChangeArrowheads="1"/>
        </xdr:cNvSpPr>
      </xdr:nvSpPr>
      <xdr:spPr bwMode="auto">
        <a:xfrm>
          <a:off x="2502354" y="165354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110</xdr:row>
      <xdr:rowOff>9525</xdr:rowOff>
    </xdr:from>
    <xdr:to>
      <xdr:col>1</xdr:col>
      <xdr:colOff>742950</xdr:colOff>
      <xdr:row>110</xdr:row>
      <xdr:rowOff>76200</xdr:rowOff>
    </xdr:to>
    <xdr:sp macro="" textlink="">
      <xdr:nvSpPr>
        <xdr:cNvPr id="1781" name="Text 67">
          <a:extLst>
            <a:ext uri="{FF2B5EF4-FFF2-40B4-BE49-F238E27FC236}">
              <a16:creationId xmlns:a16="http://schemas.microsoft.com/office/drawing/2014/main" id="{00000000-0008-0000-0300-0000F5060000}"/>
            </a:ext>
          </a:extLst>
        </xdr:cNvPr>
        <xdr:cNvSpPr txBox="1">
          <a:spLocks noChangeArrowheads="1"/>
        </xdr:cNvSpPr>
      </xdr:nvSpPr>
      <xdr:spPr bwMode="auto">
        <a:xfrm>
          <a:off x="161925" y="165354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118</xdr:row>
      <xdr:rowOff>9525</xdr:rowOff>
    </xdr:from>
    <xdr:to>
      <xdr:col>1</xdr:col>
      <xdr:colOff>742950</xdr:colOff>
      <xdr:row>118</xdr:row>
      <xdr:rowOff>76200</xdr:rowOff>
    </xdr:to>
    <xdr:sp macro="" textlink="">
      <xdr:nvSpPr>
        <xdr:cNvPr id="1782" name="Text 67">
          <a:extLst>
            <a:ext uri="{FF2B5EF4-FFF2-40B4-BE49-F238E27FC236}">
              <a16:creationId xmlns:a16="http://schemas.microsoft.com/office/drawing/2014/main" id="{00000000-0008-0000-0300-0000F6060000}"/>
            </a:ext>
          </a:extLst>
        </xdr:cNvPr>
        <xdr:cNvSpPr txBox="1">
          <a:spLocks noChangeArrowheads="1"/>
        </xdr:cNvSpPr>
      </xdr:nvSpPr>
      <xdr:spPr bwMode="auto">
        <a:xfrm>
          <a:off x="161925" y="180730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118</xdr:row>
      <xdr:rowOff>9525</xdr:rowOff>
    </xdr:from>
    <xdr:to>
      <xdr:col>6</xdr:col>
      <xdr:colOff>742950</xdr:colOff>
      <xdr:row>118</xdr:row>
      <xdr:rowOff>76200</xdr:rowOff>
    </xdr:to>
    <xdr:sp macro="" textlink="">
      <xdr:nvSpPr>
        <xdr:cNvPr id="1783" name="Text 67">
          <a:extLst>
            <a:ext uri="{FF2B5EF4-FFF2-40B4-BE49-F238E27FC236}">
              <a16:creationId xmlns:a16="http://schemas.microsoft.com/office/drawing/2014/main" id="{00000000-0008-0000-0300-0000F7060000}"/>
            </a:ext>
          </a:extLst>
        </xdr:cNvPr>
        <xdr:cNvSpPr txBox="1">
          <a:spLocks noChangeArrowheads="1"/>
        </xdr:cNvSpPr>
      </xdr:nvSpPr>
      <xdr:spPr bwMode="auto">
        <a:xfrm>
          <a:off x="2502354" y="180730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118</xdr:row>
      <xdr:rowOff>9525</xdr:rowOff>
    </xdr:from>
    <xdr:to>
      <xdr:col>11</xdr:col>
      <xdr:colOff>742950</xdr:colOff>
      <xdr:row>118</xdr:row>
      <xdr:rowOff>76200</xdr:rowOff>
    </xdr:to>
    <xdr:sp macro="" textlink="">
      <xdr:nvSpPr>
        <xdr:cNvPr id="1784" name="Text 67">
          <a:extLst>
            <a:ext uri="{FF2B5EF4-FFF2-40B4-BE49-F238E27FC236}">
              <a16:creationId xmlns:a16="http://schemas.microsoft.com/office/drawing/2014/main" id="{00000000-0008-0000-0300-0000F8060000}"/>
            </a:ext>
          </a:extLst>
        </xdr:cNvPr>
        <xdr:cNvSpPr txBox="1">
          <a:spLocks noChangeArrowheads="1"/>
        </xdr:cNvSpPr>
      </xdr:nvSpPr>
      <xdr:spPr bwMode="auto">
        <a:xfrm>
          <a:off x="4842782" y="180730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109</xdr:row>
      <xdr:rowOff>9525</xdr:rowOff>
    </xdr:from>
    <xdr:to>
      <xdr:col>1</xdr:col>
      <xdr:colOff>742950</xdr:colOff>
      <xdr:row>109</xdr:row>
      <xdr:rowOff>76200</xdr:rowOff>
    </xdr:to>
    <xdr:sp macro="" textlink="">
      <xdr:nvSpPr>
        <xdr:cNvPr id="1785" name="Text 66">
          <a:extLst>
            <a:ext uri="{FF2B5EF4-FFF2-40B4-BE49-F238E27FC236}">
              <a16:creationId xmlns:a16="http://schemas.microsoft.com/office/drawing/2014/main" id="{00000000-0008-0000-0300-0000F9060000}"/>
            </a:ext>
          </a:extLst>
        </xdr:cNvPr>
        <xdr:cNvSpPr txBox="1">
          <a:spLocks noChangeArrowheads="1"/>
        </xdr:cNvSpPr>
      </xdr:nvSpPr>
      <xdr:spPr bwMode="auto">
        <a:xfrm>
          <a:off x="161925" y="16344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109</xdr:row>
      <xdr:rowOff>9525</xdr:rowOff>
    </xdr:from>
    <xdr:to>
      <xdr:col>1</xdr:col>
      <xdr:colOff>742950</xdr:colOff>
      <xdr:row>109</xdr:row>
      <xdr:rowOff>76200</xdr:rowOff>
    </xdr:to>
    <xdr:sp macro="" textlink="">
      <xdr:nvSpPr>
        <xdr:cNvPr id="1786" name="Text 84">
          <a:extLst>
            <a:ext uri="{FF2B5EF4-FFF2-40B4-BE49-F238E27FC236}">
              <a16:creationId xmlns:a16="http://schemas.microsoft.com/office/drawing/2014/main" id="{00000000-0008-0000-0300-0000FA060000}"/>
            </a:ext>
          </a:extLst>
        </xdr:cNvPr>
        <xdr:cNvSpPr txBox="1">
          <a:spLocks noChangeArrowheads="1"/>
        </xdr:cNvSpPr>
      </xdr:nvSpPr>
      <xdr:spPr bwMode="auto">
        <a:xfrm>
          <a:off x="161925" y="16344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109</xdr:row>
      <xdr:rowOff>9525</xdr:rowOff>
    </xdr:from>
    <xdr:to>
      <xdr:col>1</xdr:col>
      <xdr:colOff>742950</xdr:colOff>
      <xdr:row>109</xdr:row>
      <xdr:rowOff>76200</xdr:rowOff>
    </xdr:to>
    <xdr:sp macro="" textlink="">
      <xdr:nvSpPr>
        <xdr:cNvPr id="1787" name="Text 385">
          <a:extLst>
            <a:ext uri="{FF2B5EF4-FFF2-40B4-BE49-F238E27FC236}">
              <a16:creationId xmlns:a16="http://schemas.microsoft.com/office/drawing/2014/main" id="{00000000-0008-0000-0300-0000FB060000}"/>
            </a:ext>
          </a:extLst>
        </xdr:cNvPr>
        <xdr:cNvSpPr txBox="1">
          <a:spLocks noChangeArrowheads="1"/>
        </xdr:cNvSpPr>
      </xdr:nvSpPr>
      <xdr:spPr bwMode="auto">
        <a:xfrm>
          <a:off x="161925" y="16344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109</xdr:row>
      <xdr:rowOff>9525</xdr:rowOff>
    </xdr:from>
    <xdr:to>
      <xdr:col>1</xdr:col>
      <xdr:colOff>742950</xdr:colOff>
      <xdr:row>109</xdr:row>
      <xdr:rowOff>76200</xdr:rowOff>
    </xdr:to>
    <xdr:sp macro="" textlink="">
      <xdr:nvSpPr>
        <xdr:cNvPr id="1788" name="Text 386">
          <a:extLst>
            <a:ext uri="{FF2B5EF4-FFF2-40B4-BE49-F238E27FC236}">
              <a16:creationId xmlns:a16="http://schemas.microsoft.com/office/drawing/2014/main" id="{00000000-0008-0000-0300-0000FC060000}"/>
            </a:ext>
          </a:extLst>
        </xdr:cNvPr>
        <xdr:cNvSpPr txBox="1">
          <a:spLocks noChangeArrowheads="1"/>
        </xdr:cNvSpPr>
      </xdr:nvSpPr>
      <xdr:spPr bwMode="auto">
        <a:xfrm>
          <a:off x="161925" y="16344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109</xdr:row>
      <xdr:rowOff>9525</xdr:rowOff>
    </xdr:from>
    <xdr:to>
      <xdr:col>1</xdr:col>
      <xdr:colOff>742950</xdr:colOff>
      <xdr:row>109</xdr:row>
      <xdr:rowOff>76200</xdr:rowOff>
    </xdr:to>
    <xdr:sp macro="" textlink="">
      <xdr:nvSpPr>
        <xdr:cNvPr id="1789" name="Text 387">
          <a:extLst>
            <a:ext uri="{FF2B5EF4-FFF2-40B4-BE49-F238E27FC236}">
              <a16:creationId xmlns:a16="http://schemas.microsoft.com/office/drawing/2014/main" id="{00000000-0008-0000-0300-0000FD060000}"/>
            </a:ext>
          </a:extLst>
        </xdr:cNvPr>
        <xdr:cNvSpPr txBox="1">
          <a:spLocks noChangeArrowheads="1"/>
        </xdr:cNvSpPr>
      </xdr:nvSpPr>
      <xdr:spPr bwMode="auto">
        <a:xfrm>
          <a:off x="161925" y="16344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109</xdr:row>
      <xdr:rowOff>9525</xdr:rowOff>
    </xdr:from>
    <xdr:to>
      <xdr:col>1</xdr:col>
      <xdr:colOff>742950</xdr:colOff>
      <xdr:row>109</xdr:row>
      <xdr:rowOff>76200</xdr:rowOff>
    </xdr:to>
    <xdr:sp macro="" textlink="">
      <xdr:nvSpPr>
        <xdr:cNvPr id="1790" name="Text 388">
          <a:extLst>
            <a:ext uri="{FF2B5EF4-FFF2-40B4-BE49-F238E27FC236}">
              <a16:creationId xmlns:a16="http://schemas.microsoft.com/office/drawing/2014/main" id="{00000000-0008-0000-0300-0000FE060000}"/>
            </a:ext>
          </a:extLst>
        </xdr:cNvPr>
        <xdr:cNvSpPr txBox="1">
          <a:spLocks noChangeArrowheads="1"/>
        </xdr:cNvSpPr>
      </xdr:nvSpPr>
      <xdr:spPr bwMode="auto">
        <a:xfrm>
          <a:off x="161925" y="16344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109</xdr:row>
      <xdr:rowOff>9525</xdr:rowOff>
    </xdr:from>
    <xdr:to>
      <xdr:col>1</xdr:col>
      <xdr:colOff>742950</xdr:colOff>
      <xdr:row>109</xdr:row>
      <xdr:rowOff>76200</xdr:rowOff>
    </xdr:to>
    <xdr:sp macro="" textlink="">
      <xdr:nvSpPr>
        <xdr:cNvPr id="1791" name="Text 389">
          <a:extLst>
            <a:ext uri="{FF2B5EF4-FFF2-40B4-BE49-F238E27FC236}">
              <a16:creationId xmlns:a16="http://schemas.microsoft.com/office/drawing/2014/main" id="{00000000-0008-0000-0300-0000FF060000}"/>
            </a:ext>
          </a:extLst>
        </xdr:cNvPr>
        <xdr:cNvSpPr txBox="1">
          <a:spLocks noChangeArrowheads="1"/>
        </xdr:cNvSpPr>
      </xdr:nvSpPr>
      <xdr:spPr bwMode="auto">
        <a:xfrm>
          <a:off x="161925" y="16344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117</xdr:row>
      <xdr:rowOff>9525</xdr:rowOff>
    </xdr:from>
    <xdr:to>
      <xdr:col>1</xdr:col>
      <xdr:colOff>742950</xdr:colOff>
      <xdr:row>117</xdr:row>
      <xdr:rowOff>76200</xdr:rowOff>
    </xdr:to>
    <xdr:sp macro="" textlink="">
      <xdr:nvSpPr>
        <xdr:cNvPr id="1792" name="Text 66">
          <a:extLst>
            <a:ext uri="{FF2B5EF4-FFF2-40B4-BE49-F238E27FC236}">
              <a16:creationId xmlns:a16="http://schemas.microsoft.com/office/drawing/2014/main" id="{00000000-0008-0000-0300-000000070000}"/>
            </a:ext>
          </a:extLst>
        </xdr:cNvPr>
        <xdr:cNvSpPr txBox="1">
          <a:spLocks noChangeArrowheads="1"/>
        </xdr:cNvSpPr>
      </xdr:nvSpPr>
      <xdr:spPr bwMode="auto">
        <a:xfrm>
          <a:off x="161925" y="17882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117</xdr:row>
      <xdr:rowOff>9525</xdr:rowOff>
    </xdr:from>
    <xdr:to>
      <xdr:col>1</xdr:col>
      <xdr:colOff>742950</xdr:colOff>
      <xdr:row>117</xdr:row>
      <xdr:rowOff>76200</xdr:rowOff>
    </xdr:to>
    <xdr:sp macro="" textlink="">
      <xdr:nvSpPr>
        <xdr:cNvPr id="1793" name="Text 84">
          <a:extLst>
            <a:ext uri="{FF2B5EF4-FFF2-40B4-BE49-F238E27FC236}">
              <a16:creationId xmlns:a16="http://schemas.microsoft.com/office/drawing/2014/main" id="{00000000-0008-0000-0300-000001070000}"/>
            </a:ext>
          </a:extLst>
        </xdr:cNvPr>
        <xdr:cNvSpPr txBox="1">
          <a:spLocks noChangeArrowheads="1"/>
        </xdr:cNvSpPr>
      </xdr:nvSpPr>
      <xdr:spPr bwMode="auto">
        <a:xfrm>
          <a:off x="161925" y="17882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117</xdr:row>
      <xdr:rowOff>9525</xdr:rowOff>
    </xdr:from>
    <xdr:to>
      <xdr:col>1</xdr:col>
      <xdr:colOff>742950</xdr:colOff>
      <xdr:row>117</xdr:row>
      <xdr:rowOff>76200</xdr:rowOff>
    </xdr:to>
    <xdr:sp macro="" textlink="">
      <xdr:nvSpPr>
        <xdr:cNvPr id="1794" name="Text 385">
          <a:extLst>
            <a:ext uri="{FF2B5EF4-FFF2-40B4-BE49-F238E27FC236}">
              <a16:creationId xmlns:a16="http://schemas.microsoft.com/office/drawing/2014/main" id="{00000000-0008-0000-0300-000002070000}"/>
            </a:ext>
          </a:extLst>
        </xdr:cNvPr>
        <xdr:cNvSpPr txBox="1">
          <a:spLocks noChangeArrowheads="1"/>
        </xdr:cNvSpPr>
      </xdr:nvSpPr>
      <xdr:spPr bwMode="auto">
        <a:xfrm>
          <a:off x="161925" y="17882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117</xdr:row>
      <xdr:rowOff>9525</xdr:rowOff>
    </xdr:from>
    <xdr:to>
      <xdr:col>1</xdr:col>
      <xdr:colOff>742950</xdr:colOff>
      <xdr:row>117</xdr:row>
      <xdr:rowOff>76200</xdr:rowOff>
    </xdr:to>
    <xdr:sp macro="" textlink="">
      <xdr:nvSpPr>
        <xdr:cNvPr id="1795" name="Text 386">
          <a:extLst>
            <a:ext uri="{FF2B5EF4-FFF2-40B4-BE49-F238E27FC236}">
              <a16:creationId xmlns:a16="http://schemas.microsoft.com/office/drawing/2014/main" id="{00000000-0008-0000-0300-000003070000}"/>
            </a:ext>
          </a:extLst>
        </xdr:cNvPr>
        <xdr:cNvSpPr txBox="1">
          <a:spLocks noChangeArrowheads="1"/>
        </xdr:cNvSpPr>
      </xdr:nvSpPr>
      <xdr:spPr bwMode="auto">
        <a:xfrm>
          <a:off x="161925" y="17882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117</xdr:row>
      <xdr:rowOff>9525</xdr:rowOff>
    </xdr:from>
    <xdr:to>
      <xdr:col>1</xdr:col>
      <xdr:colOff>742950</xdr:colOff>
      <xdr:row>117</xdr:row>
      <xdr:rowOff>76200</xdr:rowOff>
    </xdr:to>
    <xdr:sp macro="" textlink="">
      <xdr:nvSpPr>
        <xdr:cNvPr id="1796" name="Text 387">
          <a:extLst>
            <a:ext uri="{FF2B5EF4-FFF2-40B4-BE49-F238E27FC236}">
              <a16:creationId xmlns:a16="http://schemas.microsoft.com/office/drawing/2014/main" id="{00000000-0008-0000-0300-000004070000}"/>
            </a:ext>
          </a:extLst>
        </xdr:cNvPr>
        <xdr:cNvSpPr txBox="1">
          <a:spLocks noChangeArrowheads="1"/>
        </xdr:cNvSpPr>
      </xdr:nvSpPr>
      <xdr:spPr bwMode="auto">
        <a:xfrm>
          <a:off x="161925" y="17882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117</xdr:row>
      <xdr:rowOff>9525</xdr:rowOff>
    </xdr:from>
    <xdr:to>
      <xdr:col>1</xdr:col>
      <xdr:colOff>742950</xdr:colOff>
      <xdr:row>117</xdr:row>
      <xdr:rowOff>76200</xdr:rowOff>
    </xdr:to>
    <xdr:sp macro="" textlink="">
      <xdr:nvSpPr>
        <xdr:cNvPr id="1797" name="Text 388">
          <a:extLst>
            <a:ext uri="{FF2B5EF4-FFF2-40B4-BE49-F238E27FC236}">
              <a16:creationId xmlns:a16="http://schemas.microsoft.com/office/drawing/2014/main" id="{00000000-0008-0000-0300-000005070000}"/>
            </a:ext>
          </a:extLst>
        </xdr:cNvPr>
        <xdr:cNvSpPr txBox="1">
          <a:spLocks noChangeArrowheads="1"/>
        </xdr:cNvSpPr>
      </xdr:nvSpPr>
      <xdr:spPr bwMode="auto">
        <a:xfrm>
          <a:off x="161925" y="17882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117</xdr:row>
      <xdr:rowOff>9525</xdr:rowOff>
    </xdr:from>
    <xdr:to>
      <xdr:col>1</xdr:col>
      <xdr:colOff>742950</xdr:colOff>
      <xdr:row>117</xdr:row>
      <xdr:rowOff>76200</xdr:rowOff>
    </xdr:to>
    <xdr:sp macro="" textlink="">
      <xdr:nvSpPr>
        <xdr:cNvPr id="1798" name="Text 389">
          <a:extLst>
            <a:ext uri="{FF2B5EF4-FFF2-40B4-BE49-F238E27FC236}">
              <a16:creationId xmlns:a16="http://schemas.microsoft.com/office/drawing/2014/main" id="{00000000-0008-0000-0300-000006070000}"/>
            </a:ext>
          </a:extLst>
        </xdr:cNvPr>
        <xdr:cNvSpPr txBox="1">
          <a:spLocks noChangeArrowheads="1"/>
        </xdr:cNvSpPr>
      </xdr:nvSpPr>
      <xdr:spPr bwMode="auto">
        <a:xfrm>
          <a:off x="161925" y="17882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117</xdr:row>
      <xdr:rowOff>9525</xdr:rowOff>
    </xdr:from>
    <xdr:to>
      <xdr:col>6</xdr:col>
      <xdr:colOff>742950</xdr:colOff>
      <xdr:row>117</xdr:row>
      <xdr:rowOff>76200</xdr:rowOff>
    </xdr:to>
    <xdr:sp macro="" textlink="">
      <xdr:nvSpPr>
        <xdr:cNvPr id="1799" name="Text 66">
          <a:extLst>
            <a:ext uri="{FF2B5EF4-FFF2-40B4-BE49-F238E27FC236}">
              <a16:creationId xmlns:a16="http://schemas.microsoft.com/office/drawing/2014/main" id="{00000000-0008-0000-0300-000007070000}"/>
            </a:ext>
          </a:extLst>
        </xdr:cNvPr>
        <xdr:cNvSpPr txBox="1">
          <a:spLocks noChangeArrowheads="1"/>
        </xdr:cNvSpPr>
      </xdr:nvSpPr>
      <xdr:spPr bwMode="auto">
        <a:xfrm>
          <a:off x="2502354" y="17882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117</xdr:row>
      <xdr:rowOff>9525</xdr:rowOff>
    </xdr:from>
    <xdr:to>
      <xdr:col>6</xdr:col>
      <xdr:colOff>742950</xdr:colOff>
      <xdr:row>117</xdr:row>
      <xdr:rowOff>76200</xdr:rowOff>
    </xdr:to>
    <xdr:sp macro="" textlink="">
      <xdr:nvSpPr>
        <xdr:cNvPr id="1800" name="Text 84">
          <a:extLst>
            <a:ext uri="{FF2B5EF4-FFF2-40B4-BE49-F238E27FC236}">
              <a16:creationId xmlns:a16="http://schemas.microsoft.com/office/drawing/2014/main" id="{00000000-0008-0000-0300-000008070000}"/>
            </a:ext>
          </a:extLst>
        </xdr:cNvPr>
        <xdr:cNvSpPr txBox="1">
          <a:spLocks noChangeArrowheads="1"/>
        </xdr:cNvSpPr>
      </xdr:nvSpPr>
      <xdr:spPr bwMode="auto">
        <a:xfrm>
          <a:off x="2502354" y="17882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117</xdr:row>
      <xdr:rowOff>9525</xdr:rowOff>
    </xdr:from>
    <xdr:to>
      <xdr:col>6</xdr:col>
      <xdr:colOff>742950</xdr:colOff>
      <xdr:row>117</xdr:row>
      <xdr:rowOff>76200</xdr:rowOff>
    </xdr:to>
    <xdr:sp macro="" textlink="">
      <xdr:nvSpPr>
        <xdr:cNvPr id="1801" name="Text 385">
          <a:extLst>
            <a:ext uri="{FF2B5EF4-FFF2-40B4-BE49-F238E27FC236}">
              <a16:creationId xmlns:a16="http://schemas.microsoft.com/office/drawing/2014/main" id="{00000000-0008-0000-0300-000009070000}"/>
            </a:ext>
          </a:extLst>
        </xdr:cNvPr>
        <xdr:cNvSpPr txBox="1">
          <a:spLocks noChangeArrowheads="1"/>
        </xdr:cNvSpPr>
      </xdr:nvSpPr>
      <xdr:spPr bwMode="auto">
        <a:xfrm>
          <a:off x="2502354" y="17882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117</xdr:row>
      <xdr:rowOff>9525</xdr:rowOff>
    </xdr:from>
    <xdr:to>
      <xdr:col>6</xdr:col>
      <xdr:colOff>742950</xdr:colOff>
      <xdr:row>117</xdr:row>
      <xdr:rowOff>76200</xdr:rowOff>
    </xdr:to>
    <xdr:sp macro="" textlink="">
      <xdr:nvSpPr>
        <xdr:cNvPr id="1802" name="Text 386">
          <a:extLst>
            <a:ext uri="{FF2B5EF4-FFF2-40B4-BE49-F238E27FC236}">
              <a16:creationId xmlns:a16="http://schemas.microsoft.com/office/drawing/2014/main" id="{00000000-0008-0000-0300-00000A070000}"/>
            </a:ext>
          </a:extLst>
        </xdr:cNvPr>
        <xdr:cNvSpPr txBox="1">
          <a:spLocks noChangeArrowheads="1"/>
        </xdr:cNvSpPr>
      </xdr:nvSpPr>
      <xdr:spPr bwMode="auto">
        <a:xfrm>
          <a:off x="2502354" y="17882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117</xdr:row>
      <xdr:rowOff>9525</xdr:rowOff>
    </xdr:from>
    <xdr:to>
      <xdr:col>6</xdr:col>
      <xdr:colOff>742950</xdr:colOff>
      <xdr:row>117</xdr:row>
      <xdr:rowOff>76200</xdr:rowOff>
    </xdr:to>
    <xdr:sp macro="" textlink="">
      <xdr:nvSpPr>
        <xdr:cNvPr id="1803" name="Text 387">
          <a:extLst>
            <a:ext uri="{FF2B5EF4-FFF2-40B4-BE49-F238E27FC236}">
              <a16:creationId xmlns:a16="http://schemas.microsoft.com/office/drawing/2014/main" id="{00000000-0008-0000-0300-00000B070000}"/>
            </a:ext>
          </a:extLst>
        </xdr:cNvPr>
        <xdr:cNvSpPr txBox="1">
          <a:spLocks noChangeArrowheads="1"/>
        </xdr:cNvSpPr>
      </xdr:nvSpPr>
      <xdr:spPr bwMode="auto">
        <a:xfrm>
          <a:off x="2502354" y="17882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117</xdr:row>
      <xdr:rowOff>9525</xdr:rowOff>
    </xdr:from>
    <xdr:to>
      <xdr:col>6</xdr:col>
      <xdr:colOff>742950</xdr:colOff>
      <xdr:row>117</xdr:row>
      <xdr:rowOff>76200</xdr:rowOff>
    </xdr:to>
    <xdr:sp macro="" textlink="">
      <xdr:nvSpPr>
        <xdr:cNvPr id="1804" name="Text 388">
          <a:extLst>
            <a:ext uri="{FF2B5EF4-FFF2-40B4-BE49-F238E27FC236}">
              <a16:creationId xmlns:a16="http://schemas.microsoft.com/office/drawing/2014/main" id="{00000000-0008-0000-0300-00000C070000}"/>
            </a:ext>
          </a:extLst>
        </xdr:cNvPr>
        <xdr:cNvSpPr txBox="1">
          <a:spLocks noChangeArrowheads="1"/>
        </xdr:cNvSpPr>
      </xdr:nvSpPr>
      <xdr:spPr bwMode="auto">
        <a:xfrm>
          <a:off x="2502354" y="17882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117</xdr:row>
      <xdr:rowOff>9525</xdr:rowOff>
    </xdr:from>
    <xdr:to>
      <xdr:col>6</xdr:col>
      <xdr:colOff>742950</xdr:colOff>
      <xdr:row>117</xdr:row>
      <xdr:rowOff>76200</xdr:rowOff>
    </xdr:to>
    <xdr:sp macro="" textlink="">
      <xdr:nvSpPr>
        <xdr:cNvPr id="1805" name="Text 389">
          <a:extLst>
            <a:ext uri="{FF2B5EF4-FFF2-40B4-BE49-F238E27FC236}">
              <a16:creationId xmlns:a16="http://schemas.microsoft.com/office/drawing/2014/main" id="{00000000-0008-0000-0300-00000D070000}"/>
            </a:ext>
          </a:extLst>
        </xdr:cNvPr>
        <xdr:cNvSpPr txBox="1">
          <a:spLocks noChangeArrowheads="1"/>
        </xdr:cNvSpPr>
      </xdr:nvSpPr>
      <xdr:spPr bwMode="auto">
        <a:xfrm>
          <a:off x="2502354" y="17882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109</xdr:row>
      <xdr:rowOff>9525</xdr:rowOff>
    </xdr:from>
    <xdr:to>
      <xdr:col>6</xdr:col>
      <xdr:colOff>742950</xdr:colOff>
      <xdr:row>109</xdr:row>
      <xdr:rowOff>76200</xdr:rowOff>
    </xdr:to>
    <xdr:sp macro="" textlink="">
      <xdr:nvSpPr>
        <xdr:cNvPr id="1806" name="Text 66">
          <a:extLst>
            <a:ext uri="{FF2B5EF4-FFF2-40B4-BE49-F238E27FC236}">
              <a16:creationId xmlns:a16="http://schemas.microsoft.com/office/drawing/2014/main" id="{00000000-0008-0000-0300-00000E070000}"/>
            </a:ext>
          </a:extLst>
        </xdr:cNvPr>
        <xdr:cNvSpPr txBox="1">
          <a:spLocks noChangeArrowheads="1"/>
        </xdr:cNvSpPr>
      </xdr:nvSpPr>
      <xdr:spPr bwMode="auto">
        <a:xfrm>
          <a:off x="2502354" y="16344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109</xdr:row>
      <xdr:rowOff>9525</xdr:rowOff>
    </xdr:from>
    <xdr:to>
      <xdr:col>6</xdr:col>
      <xdr:colOff>742950</xdr:colOff>
      <xdr:row>109</xdr:row>
      <xdr:rowOff>76200</xdr:rowOff>
    </xdr:to>
    <xdr:sp macro="" textlink="">
      <xdr:nvSpPr>
        <xdr:cNvPr id="1807" name="Text 84">
          <a:extLst>
            <a:ext uri="{FF2B5EF4-FFF2-40B4-BE49-F238E27FC236}">
              <a16:creationId xmlns:a16="http://schemas.microsoft.com/office/drawing/2014/main" id="{00000000-0008-0000-0300-00000F070000}"/>
            </a:ext>
          </a:extLst>
        </xdr:cNvPr>
        <xdr:cNvSpPr txBox="1">
          <a:spLocks noChangeArrowheads="1"/>
        </xdr:cNvSpPr>
      </xdr:nvSpPr>
      <xdr:spPr bwMode="auto">
        <a:xfrm>
          <a:off x="2502354" y="16344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109</xdr:row>
      <xdr:rowOff>9525</xdr:rowOff>
    </xdr:from>
    <xdr:to>
      <xdr:col>6</xdr:col>
      <xdr:colOff>742950</xdr:colOff>
      <xdr:row>109</xdr:row>
      <xdr:rowOff>76200</xdr:rowOff>
    </xdr:to>
    <xdr:sp macro="" textlink="">
      <xdr:nvSpPr>
        <xdr:cNvPr id="1808" name="Text 385">
          <a:extLst>
            <a:ext uri="{FF2B5EF4-FFF2-40B4-BE49-F238E27FC236}">
              <a16:creationId xmlns:a16="http://schemas.microsoft.com/office/drawing/2014/main" id="{00000000-0008-0000-0300-000010070000}"/>
            </a:ext>
          </a:extLst>
        </xdr:cNvPr>
        <xdr:cNvSpPr txBox="1">
          <a:spLocks noChangeArrowheads="1"/>
        </xdr:cNvSpPr>
      </xdr:nvSpPr>
      <xdr:spPr bwMode="auto">
        <a:xfrm>
          <a:off x="2502354" y="16344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109</xdr:row>
      <xdr:rowOff>9525</xdr:rowOff>
    </xdr:from>
    <xdr:to>
      <xdr:col>6</xdr:col>
      <xdr:colOff>742950</xdr:colOff>
      <xdr:row>109</xdr:row>
      <xdr:rowOff>76200</xdr:rowOff>
    </xdr:to>
    <xdr:sp macro="" textlink="">
      <xdr:nvSpPr>
        <xdr:cNvPr id="1809" name="Text 386">
          <a:extLst>
            <a:ext uri="{FF2B5EF4-FFF2-40B4-BE49-F238E27FC236}">
              <a16:creationId xmlns:a16="http://schemas.microsoft.com/office/drawing/2014/main" id="{00000000-0008-0000-0300-000011070000}"/>
            </a:ext>
          </a:extLst>
        </xdr:cNvPr>
        <xdr:cNvSpPr txBox="1">
          <a:spLocks noChangeArrowheads="1"/>
        </xdr:cNvSpPr>
      </xdr:nvSpPr>
      <xdr:spPr bwMode="auto">
        <a:xfrm>
          <a:off x="2502354" y="16344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109</xdr:row>
      <xdr:rowOff>9525</xdr:rowOff>
    </xdr:from>
    <xdr:to>
      <xdr:col>6</xdr:col>
      <xdr:colOff>742950</xdr:colOff>
      <xdr:row>109</xdr:row>
      <xdr:rowOff>76200</xdr:rowOff>
    </xdr:to>
    <xdr:sp macro="" textlink="">
      <xdr:nvSpPr>
        <xdr:cNvPr id="1810" name="Text 387">
          <a:extLst>
            <a:ext uri="{FF2B5EF4-FFF2-40B4-BE49-F238E27FC236}">
              <a16:creationId xmlns:a16="http://schemas.microsoft.com/office/drawing/2014/main" id="{00000000-0008-0000-0300-000012070000}"/>
            </a:ext>
          </a:extLst>
        </xdr:cNvPr>
        <xdr:cNvSpPr txBox="1">
          <a:spLocks noChangeArrowheads="1"/>
        </xdr:cNvSpPr>
      </xdr:nvSpPr>
      <xdr:spPr bwMode="auto">
        <a:xfrm>
          <a:off x="2502354" y="16344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109</xdr:row>
      <xdr:rowOff>9525</xdr:rowOff>
    </xdr:from>
    <xdr:to>
      <xdr:col>6</xdr:col>
      <xdr:colOff>742950</xdr:colOff>
      <xdr:row>109</xdr:row>
      <xdr:rowOff>76200</xdr:rowOff>
    </xdr:to>
    <xdr:sp macro="" textlink="">
      <xdr:nvSpPr>
        <xdr:cNvPr id="1811" name="Text 388">
          <a:extLst>
            <a:ext uri="{FF2B5EF4-FFF2-40B4-BE49-F238E27FC236}">
              <a16:creationId xmlns:a16="http://schemas.microsoft.com/office/drawing/2014/main" id="{00000000-0008-0000-0300-000013070000}"/>
            </a:ext>
          </a:extLst>
        </xdr:cNvPr>
        <xdr:cNvSpPr txBox="1">
          <a:spLocks noChangeArrowheads="1"/>
        </xdr:cNvSpPr>
      </xdr:nvSpPr>
      <xdr:spPr bwMode="auto">
        <a:xfrm>
          <a:off x="2502354" y="16344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109</xdr:row>
      <xdr:rowOff>9525</xdr:rowOff>
    </xdr:from>
    <xdr:to>
      <xdr:col>6</xdr:col>
      <xdr:colOff>742950</xdr:colOff>
      <xdr:row>109</xdr:row>
      <xdr:rowOff>76200</xdr:rowOff>
    </xdr:to>
    <xdr:sp macro="" textlink="">
      <xdr:nvSpPr>
        <xdr:cNvPr id="1812" name="Text 389">
          <a:extLst>
            <a:ext uri="{FF2B5EF4-FFF2-40B4-BE49-F238E27FC236}">
              <a16:creationId xmlns:a16="http://schemas.microsoft.com/office/drawing/2014/main" id="{00000000-0008-0000-0300-000014070000}"/>
            </a:ext>
          </a:extLst>
        </xdr:cNvPr>
        <xdr:cNvSpPr txBox="1">
          <a:spLocks noChangeArrowheads="1"/>
        </xdr:cNvSpPr>
      </xdr:nvSpPr>
      <xdr:spPr bwMode="auto">
        <a:xfrm>
          <a:off x="2502354" y="16344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109</xdr:row>
      <xdr:rowOff>9525</xdr:rowOff>
    </xdr:from>
    <xdr:to>
      <xdr:col>11</xdr:col>
      <xdr:colOff>742950</xdr:colOff>
      <xdr:row>109</xdr:row>
      <xdr:rowOff>76200</xdr:rowOff>
    </xdr:to>
    <xdr:sp macro="" textlink="">
      <xdr:nvSpPr>
        <xdr:cNvPr id="1813" name="Text 66">
          <a:extLst>
            <a:ext uri="{FF2B5EF4-FFF2-40B4-BE49-F238E27FC236}">
              <a16:creationId xmlns:a16="http://schemas.microsoft.com/office/drawing/2014/main" id="{00000000-0008-0000-0300-000015070000}"/>
            </a:ext>
          </a:extLst>
        </xdr:cNvPr>
        <xdr:cNvSpPr txBox="1">
          <a:spLocks noChangeArrowheads="1"/>
        </xdr:cNvSpPr>
      </xdr:nvSpPr>
      <xdr:spPr bwMode="auto">
        <a:xfrm>
          <a:off x="4842782" y="16344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109</xdr:row>
      <xdr:rowOff>9525</xdr:rowOff>
    </xdr:from>
    <xdr:to>
      <xdr:col>11</xdr:col>
      <xdr:colOff>742950</xdr:colOff>
      <xdr:row>109</xdr:row>
      <xdr:rowOff>76200</xdr:rowOff>
    </xdr:to>
    <xdr:sp macro="" textlink="">
      <xdr:nvSpPr>
        <xdr:cNvPr id="1814" name="Text 84">
          <a:extLst>
            <a:ext uri="{FF2B5EF4-FFF2-40B4-BE49-F238E27FC236}">
              <a16:creationId xmlns:a16="http://schemas.microsoft.com/office/drawing/2014/main" id="{00000000-0008-0000-0300-000016070000}"/>
            </a:ext>
          </a:extLst>
        </xdr:cNvPr>
        <xdr:cNvSpPr txBox="1">
          <a:spLocks noChangeArrowheads="1"/>
        </xdr:cNvSpPr>
      </xdr:nvSpPr>
      <xdr:spPr bwMode="auto">
        <a:xfrm>
          <a:off x="4842782" y="16344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109</xdr:row>
      <xdr:rowOff>9525</xdr:rowOff>
    </xdr:from>
    <xdr:to>
      <xdr:col>11</xdr:col>
      <xdr:colOff>742950</xdr:colOff>
      <xdr:row>109</xdr:row>
      <xdr:rowOff>76200</xdr:rowOff>
    </xdr:to>
    <xdr:sp macro="" textlink="">
      <xdr:nvSpPr>
        <xdr:cNvPr id="1815" name="Text 385">
          <a:extLst>
            <a:ext uri="{FF2B5EF4-FFF2-40B4-BE49-F238E27FC236}">
              <a16:creationId xmlns:a16="http://schemas.microsoft.com/office/drawing/2014/main" id="{00000000-0008-0000-0300-000017070000}"/>
            </a:ext>
          </a:extLst>
        </xdr:cNvPr>
        <xdr:cNvSpPr txBox="1">
          <a:spLocks noChangeArrowheads="1"/>
        </xdr:cNvSpPr>
      </xdr:nvSpPr>
      <xdr:spPr bwMode="auto">
        <a:xfrm>
          <a:off x="4842782" y="16344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109</xdr:row>
      <xdr:rowOff>9525</xdr:rowOff>
    </xdr:from>
    <xdr:to>
      <xdr:col>11</xdr:col>
      <xdr:colOff>742950</xdr:colOff>
      <xdr:row>109</xdr:row>
      <xdr:rowOff>76200</xdr:rowOff>
    </xdr:to>
    <xdr:sp macro="" textlink="">
      <xdr:nvSpPr>
        <xdr:cNvPr id="1816" name="Text 386">
          <a:extLst>
            <a:ext uri="{FF2B5EF4-FFF2-40B4-BE49-F238E27FC236}">
              <a16:creationId xmlns:a16="http://schemas.microsoft.com/office/drawing/2014/main" id="{00000000-0008-0000-0300-000018070000}"/>
            </a:ext>
          </a:extLst>
        </xdr:cNvPr>
        <xdr:cNvSpPr txBox="1">
          <a:spLocks noChangeArrowheads="1"/>
        </xdr:cNvSpPr>
      </xdr:nvSpPr>
      <xdr:spPr bwMode="auto">
        <a:xfrm>
          <a:off x="4842782" y="16344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109</xdr:row>
      <xdr:rowOff>9525</xdr:rowOff>
    </xdr:from>
    <xdr:to>
      <xdr:col>11</xdr:col>
      <xdr:colOff>742950</xdr:colOff>
      <xdr:row>109</xdr:row>
      <xdr:rowOff>76200</xdr:rowOff>
    </xdr:to>
    <xdr:sp macro="" textlink="">
      <xdr:nvSpPr>
        <xdr:cNvPr id="1817" name="Text 387">
          <a:extLst>
            <a:ext uri="{FF2B5EF4-FFF2-40B4-BE49-F238E27FC236}">
              <a16:creationId xmlns:a16="http://schemas.microsoft.com/office/drawing/2014/main" id="{00000000-0008-0000-0300-000019070000}"/>
            </a:ext>
          </a:extLst>
        </xdr:cNvPr>
        <xdr:cNvSpPr txBox="1">
          <a:spLocks noChangeArrowheads="1"/>
        </xdr:cNvSpPr>
      </xdr:nvSpPr>
      <xdr:spPr bwMode="auto">
        <a:xfrm>
          <a:off x="4842782" y="16344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109</xdr:row>
      <xdr:rowOff>9525</xdr:rowOff>
    </xdr:from>
    <xdr:to>
      <xdr:col>11</xdr:col>
      <xdr:colOff>742950</xdr:colOff>
      <xdr:row>109</xdr:row>
      <xdr:rowOff>76200</xdr:rowOff>
    </xdr:to>
    <xdr:sp macro="" textlink="">
      <xdr:nvSpPr>
        <xdr:cNvPr id="1818" name="Text 388">
          <a:extLst>
            <a:ext uri="{FF2B5EF4-FFF2-40B4-BE49-F238E27FC236}">
              <a16:creationId xmlns:a16="http://schemas.microsoft.com/office/drawing/2014/main" id="{00000000-0008-0000-0300-00001A070000}"/>
            </a:ext>
          </a:extLst>
        </xdr:cNvPr>
        <xdr:cNvSpPr txBox="1">
          <a:spLocks noChangeArrowheads="1"/>
        </xdr:cNvSpPr>
      </xdr:nvSpPr>
      <xdr:spPr bwMode="auto">
        <a:xfrm>
          <a:off x="4842782" y="16344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109</xdr:row>
      <xdr:rowOff>9525</xdr:rowOff>
    </xdr:from>
    <xdr:to>
      <xdr:col>11</xdr:col>
      <xdr:colOff>742950</xdr:colOff>
      <xdr:row>109</xdr:row>
      <xdr:rowOff>76200</xdr:rowOff>
    </xdr:to>
    <xdr:sp macro="" textlink="">
      <xdr:nvSpPr>
        <xdr:cNvPr id="1819" name="Text 389">
          <a:extLst>
            <a:ext uri="{FF2B5EF4-FFF2-40B4-BE49-F238E27FC236}">
              <a16:creationId xmlns:a16="http://schemas.microsoft.com/office/drawing/2014/main" id="{00000000-0008-0000-0300-00001B070000}"/>
            </a:ext>
          </a:extLst>
        </xdr:cNvPr>
        <xdr:cNvSpPr txBox="1">
          <a:spLocks noChangeArrowheads="1"/>
        </xdr:cNvSpPr>
      </xdr:nvSpPr>
      <xdr:spPr bwMode="auto">
        <a:xfrm>
          <a:off x="4842782" y="16344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117</xdr:row>
      <xdr:rowOff>9525</xdr:rowOff>
    </xdr:from>
    <xdr:to>
      <xdr:col>11</xdr:col>
      <xdr:colOff>742950</xdr:colOff>
      <xdr:row>117</xdr:row>
      <xdr:rowOff>76200</xdr:rowOff>
    </xdr:to>
    <xdr:sp macro="" textlink="">
      <xdr:nvSpPr>
        <xdr:cNvPr id="1820" name="Text 66">
          <a:extLst>
            <a:ext uri="{FF2B5EF4-FFF2-40B4-BE49-F238E27FC236}">
              <a16:creationId xmlns:a16="http://schemas.microsoft.com/office/drawing/2014/main" id="{00000000-0008-0000-0300-00001C070000}"/>
            </a:ext>
          </a:extLst>
        </xdr:cNvPr>
        <xdr:cNvSpPr txBox="1">
          <a:spLocks noChangeArrowheads="1"/>
        </xdr:cNvSpPr>
      </xdr:nvSpPr>
      <xdr:spPr bwMode="auto">
        <a:xfrm>
          <a:off x="4842782" y="17882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117</xdr:row>
      <xdr:rowOff>9525</xdr:rowOff>
    </xdr:from>
    <xdr:to>
      <xdr:col>11</xdr:col>
      <xdr:colOff>742950</xdr:colOff>
      <xdr:row>117</xdr:row>
      <xdr:rowOff>76200</xdr:rowOff>
    </xdr:to>
    <xdr:sp macro="" textlink="">
      <xdr:nvSpPr>
        <xdr:cNvPr id="1821" name="Text 84">
          <a:extLst>
            <a:ext uri="{FF2B5EF4-FFF2-40B4-BE49-F238E27FC236}">
              <a16:creationId xmlns:a16="http://schemas.microsoft.com/office/drawing/2014/main" id="{00000000-0008-0000-0300-00001D070000}"/>
            </a:ext>
          </a:extLst>
        </xdr:cNvPr>
        <xdr:cNvSpPr txBox="1">
          <a:spLocks noChangeArrowheads="1"/>
        </xdr:cNvSpPr>
      </xdr:nvSpPr>
      <xdr:spPr bwMode="auto">
        <a:xfrm>
          <a:off x="4842782" y="17882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117</xdr:row>
      <xdr:rowOff>9525</xdr:rowOff>
    </xdr:from>
    <xdr:to>
      <xdr:col>11</xdr:col>
      <xdr:colOff>742950</xdr:colOff>
      <xdr:row>117</xdr:row>
      <xdr:rowOff>76200</xdr:rowOff>
    </xdr:to>
    <xdr:sp macro="" textlink="">
      <xdr:nvSpPr>
        <xdr:cNvPr id="1822" name="Text 385">
          <a:extLst>
            <a:ext uri="{FF2B5EF4-FFF2-40B4-BE49-F238E27FC236}">
              <a16:creationId xmlns:a16="http://schemas.microsoft.com/office/drawing/2014/main" id="{00000000-0008-0000-0300-00001E070000}"/>
            </a:ext>
          </a:extLst>
        </xdr:cNvPr>
        <xdr:cNvSpPr txBox="1">
          <a:spLocks noChangeArrowheads="1"/>
        </xdr:cNvSpPr>
      </xdr:nvSpPr>
      <xdr:spPr bwMode="auto">
        <a:xfrm>
          <a:off x="4842782" y="17882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117</xdr:row>
      <xdr:rowOff>9525</xdr:rowOff>
    </xdr:from>
    <xdr:to>
      <xdr:col>11</xdr:col>
      <xdr:colOff>742950</xdr:colOff>
      <xdr:row>117</xdr:row>
      <xdr:rowOff>76200</xdr:rowOff>
    </xdr:to>
    <xdr:sp macro="" textlink="">
      <xdr:nvSpPr>
        <xdr:cNvPr id="1823" name="Text 386">
          <a:extLst>
            <a:ext uri="{FF2B5EF4-FFF2-40B4-BE49-F238E27FC236}">
              <a16:creationId xmlns:a16="http://schemas.microsoft.com/office/drawing/2014/main" id="{00000000-0008-0000-0300-00001F070000}"/>
            </a:ext>
          </a:extLst>
        </xdr:cNvPr>
        <xdr:cNvSpPr txBox="1">
          <a:spLocks noChangeArrowheads="1"/>
        </xdr:cNvSpPr>
      </xdr:nvSpPr>
      <xdr:spPr bwMode="auto">
        <a:xfrm>
          <a:off x="4842782" y="17882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117</xdr:row>
      <xdr:rowOff>9525</xdr:rowOff>
    </xdr:from>
    <xdr:to>
      <xdr:col>11</xdr:col>
      <xdr:colOff>742950</xdr:colOff>
      <xdr:row>117</xdr:row>
      <xdr:rowOff>76200</xdr:rowOff>
    </xdr:to>
    <xdr:sp macro="" textlink="">
      <xdr:nvSpPr>
        <xdr:cNvPr id="1824" name="Text 387">
          <a:extLst>
            <a:ext uri="{FF2B5EF4-FFF2-40B4-BE49-F238E27FC236}">
              <a16:creationId xmlns:a16="http://schemas.microsoft.com/office/drawing/2014/main" id="{00000000-0008-0000-0300-000020070000}"/>
            </a:ext>
          </a:extLst>
        </xdr:cNvPr>
        <xdr:cNvSpPr txBox="1">
          <a:spLocks noChangeArrowheads="1"/>
        </xdr:cNvSpPr>
      </xdr:nvSpPr>
      <xdr:spPr bwMode="auto">
        <a:xfrm>
          <a:off x="4842782" y="17882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117</xdr:row>
      <xdr:rowOff>9525</xdr:rowOff>
    </xdr:from>
    <xdr:to>
      <xdr:col>11</xdr:col>
      <xdr:colOff>742950</xdr:colOff>
      <xdr:row>117</xdr:row>
      <xdr:rowOff>76200</xdr:rowOff>
    </xdr:to>
    <xdr:sp macro="" textlink="">
      <xdr:nvSpPr>
        <xdr:cNvPr id="1825" name="Text 388">
          <a:extLst>
            <a:ext uri="{FF2B5EF4-FFF2-40B4-BE49-F238E27FC236}">
              <a16:creationId xmlns:a16="http://schemas.microsoft.com/office/drawing/2014/main" id="{00000000-0008-0000-0300-000021070000}"/>
            </a:ext>
          </a:extLst>
        </xdr:cNvPr>
        <xdr:cNvSpPr txBox="1">
          <a:spLocks noChangeArrowheads="1"/>
        </xdr:cNvSpPr>
      </xdr:nvSpPr>
      <xdr:spPr bwMode="auto">
        <a:xfrm>
          <a:off x="4842782" y="17882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117</xdr:row>
      <xdr:rowOff>9525</xdr:rowOff>
    </xdr:from>
    <xdr:to>
      <xdr:col>11</xdr:col>
      <xdr:colOff>742950</xdr:colOff>
      <xdr:row>117</xdr:row>
      <xdr:rowOff>76200</xdr:rowOff>
    </xdr:to>
    <xdr:sp macro="" textlink="">
      <xdr:nvSpPr>
        <xdr:cNvPr id="1826" name="Text 389">
          <a:extLst>
            <a:ext uri="{FF2B5EF4-FFF2-40B4-BE49-F238E27FC236}">
              <a16:creationId xmlns:a16="http://schemas.microsoft.com/office/drawing/2014/main" id="{00000000-0008-0000-0300-000022070000}"/>
            </a:ext>
          </a:extLst>
        </xdr:cNvPr>
        <xdr:cNvSpPr txBox="1">
          <a:spLocks noChangeArrowheads="1"/>
        </xdr:cNvSpPr>
      </xdr:nvSpPr>
      <xdr:spPr bwMode="auto">
        <a:xfrm>
          <a:off x="4842782" y="17882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2</xdr:col>
      <xdr:colOff>19050</xdr:colOff>
      <xdr:row>117</xdr:row>
      <xdr:rowOff>9525</xdr:rowOff>
    </xdr:from>
    <xdr:to>
      <xdr:col>3</xdr:col>
      <xdr:colOff>600075</xdr:colOff>
      <xdr:row>117</xdr:row>
      <xdr:rowOff>76200</xdr:rowOff>
    </xdr:to>
    <xdr:sp macro="" textlink="">
      <xdr:nvSpPr>
        <xdr:cNvPr id="1827" name="Text 548">
          <a:extLst>
            <a:ext uri="{FF2B5EF4-FFF2-40B4-BE49-F238E27FC236}">
              <a16:creationId xmlns:a16="http://schemas.microsoft.com/office/drawing/2014/main" id="{00000000-0008-0000-0300-000023070000}"/>
            </a:ext>
          </a:extLst>
        </xdr:cNvPr>
        <xdr:cNvSpPr txBox="1">
          <a:spLocks noChangeArrowheads="1"/>
        </xdr:cNvSpPr>
      </xdr:nvSpPr>
      <xdr:spPr bwMode="auto">
        <a:xfrm>
          <a:off x="1182461" y="17882507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7</xdr:col>
      <xdr:colOff>19050</xdr:colOff>
      <xdr:row>117</xdr:row>
      <xdr:rowOff>9525</xdr:rowOff>
    </xdr:from>
    <xdr:to>
      <xdr:col>8</xdr:col>
      <xdr:colOff>600075</xdr:colOff>
      <xdr:row>117</xdr:row>
      <xdr:rowOff>76200</xdr:rowOff>
    </xdr:to>
    <xdr:sp macro="" textlink="">
      <xdr:nvSpPr>
        <xdr:cNvPr id="1828" name="Text 548">
          <a:extLst>
            <a:ext uri="{FF2B5EF4-FFF2-40B4-BE49-F238E27FC236}">
              <a16:creationId xmlns:a16="http://schemas.microsoft.com/office/drawing/2014/main" id="{00000000-0008-0000-0300-000024070000}"/>
            </a:ext>
          </a:extLst>
        </xdr:cNvPr>
        <xdr:cNvSpPr txBox="1">
          <a:spLocks noChangeArrowheads="1"/>
        </xdr:cNvSpPr>
      </xdr:nvSpPr>
      <xdr:spPr bwMode="auto">
        <a:xfrm>
          <a:off x="3522889" y="17882507"/>
          <a:ext cx="76472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12</xdr:col>
      <xdr:colOff>19050</xdr:colOff>
      <xdr:row>117</xdr:row>
      <xdr:rowOff>9525</xdr:rowOff>
    </xdr:from>
    <xdr:to>
      <xdr:col>13</xdr:col>
      <xdr:colOff>600075</xdr:colOff>
      <xdr:row>117</xdr:row>
      <xdr:rowOff>76200</xdr:rowOff>
    </xdr:to>
    <xdr:sp macro="" textlink="">
      <xdr:nvSpPr>
        <xdr:cNvPr id="1829" name="Text 548">
          <a:extLst>
            <a:ext uri="{FF2B5EF4-FFF2-40B4-BE49-F238E27FC236}">
              <a16:creationId xmlns:a16="http://schemas.microsoft.com/office/drawing/2014/main" id="{00000000-0008-0000-0300-000025070000}"/>
            </a:ext>
          </a:extLst>
        </xdr:cNvPr>
        <xdr:cNvSpPr txBox="1">
          <a:spLocks noChangeArrowheads="1"/>
        </xdr:cNvSpPr>
      </xdr:nvSpPr>
      <xdr:spPr bwMode="auto">
        <a:xfrm>
          <a:off x="5863318" y="17882507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12</xdr:col>
      <xdr:colOff>19050</xdr:colOff>
      <xdr:row>109</xdr:row>
      <xdr:rowOff>9525</xdr:rowOff>
    </xdr:from>
    <xdr:to>
      <xdr:col>13</xdr:col>
      <xdr:colOff>600075</xdr:colOff>
      <xdr:row>109</xdr:row>
      <xdr:rowOff>76200</xdr:rowOff>
    </xdr:to>
    <xdr:sp macro="" textlink="">
      <xdr:nvSpPr>
        <xdr:cNvPr id="1830" name="Text 548">
          <a:extLst>
            <a:ext uri="{FF2B5EF4-FFF2-40B4-BE49-F238E27FC236}">
              <a16:creationId xmlns:a16="http://schemas.microsoft.com/office/drawing/2014/main" id="{00000000-0008-0000-0300-000026070000}"/>
            </a:ext>
          </a:extLst>
        </xdr:cNvPr>
        <xdr:cNvSpPr txBox="1">
          <a:spLocks noChangeArrowheads="1"/>
        </xdr:cNvSpPr>
      </xdr:nvSpPr>
      <xdr:spPr bwMode="auto">
        <a:xfrm>
          <a:off x="5863318" y="16344900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7</xdr:col>
      <xdr:colOff>19050</xdr:colOff>
      <xdr:row>109</xdr:row>
      <xdr:rowOff>9525</xdr:rowOff>
    </xdr:from>
    <xdr:to>
      <xdr:col>8</xdr:col>
      <xdr:colOff>600075</xdr:colOff>
      <xdr:row>109</xdr:row>
      <xdr:rowOff>76200</xdr:rowOff>
    </xdr:to>
    <xdr:sp macro="" textlink="">
      <xdr:nvSpPr>
        <xdr:cNvPr id="1831" name="Text 548">
          <a:extLst>
            <a:ext uri="{FF2B5EF4-FFF2-40B4-BE49-F238E27FC236}">
              <a16:creationId xmlns:a16="http://schemas.microsoft.com/office/drawing/2014/main" id="{00000000-0008-0000-0300-000027070000}"/>
            </a:ext>
          </a:extLst>
        </xdr:cNvPr>
        <xdr:cNvSpPr txBox="1">
          <a:spLocks noChangeArrowheads="1"/>
        </xdr:cNvSpPr>
      </xdr:nvSpPr>
      <xdr:spPr bwMode="auto">
        <a:xfrm>
          <a:off x="3522889" y="16344900"/>
          <a:ext cx="76472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8</xdr:col>
      <xdr:colOff>19050</xdr:colOff>
      <xdr:row>108</xdr:row>
      <xdr:rowOff>9525</xdr:rowOff>
    </xdr:from>
    <xdr:to>
      <xdr:col>8</xdr:col>
      <xdr:colOff>742950</xdr:colOff>
      <xdr:row>108</xdr:row>
      <xdr:rowOff>76200</xdr:rowOff>
    </xdr:to>
    <xdr:sp macro="" textlink="">
      <xdr:nvSpPr>
        <xdr:cNvPr id="1832" name="Text 82">
          <a:extLst>
            <a:ext uri="{FF2B5EF4-FFF2-40B4-BE49-F238E27FC236}">
              <a16:creationId xmlns:a16="http://schemas.microsoft.com/office/drawing/2014/main" id="{00000000-0008-0000-0300-000028070000}"/>
            </a:ext>
          </a:extLst>
        </xdr:cNvPr>
        <xdr:cNvSpPr txBox="1">
          <a:spLocks noChangeArrowheads="1"/>
        </xdr:cNvSpPr>
      </xdr:nvSpPr>
      <xdr:spPr bwMode="auto">
        <a:xfrm>
          <a:off x="3706586" y="161544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13</xdr:col>
      <xdr:colOff>19050</xdr:colOff>
      <xdr:row>108</xdr:row>
      <xdr:rowOff>9525</xdr:rowOff>
    </xdr:from>
    <xdr:to>
      <xdr:col>13</xdr:col>
      <xdr:colOff>742950</xdr:colOff>
      <xdr:row>108</xdr:row>
      <xdr:rowOff>76200</xdr:rowOff>
    </xdr:to>
    <xdr:sp macro="" textlink="">
      <xdr:nvSpPr>
        <xdr:cNvPr id="1833" name="Text 82">
          <a:extLst>
            <a:ext uri="{FF2B5EF4-FFF2-40B4-BE49-F238E27FC236}">
              <a16:creationId xmlns:a16="http://schemas.microsoft.com/office/drawing/2014/main" id="{00000000-0008-0000-0300-000029070000}"/>
            </a:ext>
          </a:extLst>
        </xdr:cNvPr>
        <xdr:cNvSpPr txBox="1">
          <a:spLocks noChangeArrowheads="1"/>
        </xdr:cNvSpPr>
      </xdr:nvSpPr>
      <xdr:spPr bwMode="auto">
        <a:xfrm>
          <a:off x="6047014" y="161544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13</xdr:col>
      <xdr:colOff>19050</xdr:colOff>
      <xdr:row>116</xdr:row>
      <xdr:rowOff>9525</xdr:rowOff>
    </xdr:from>
    <xdr:to>
      <xdr:col>13</xdr:col>
      <xdr:colOff>742950</xdr:colOff>
      <xdr:row>116</xdr:row>
      <xdr:rowOff>76200</xdr:rowOff>
    </xdr:to>
    <xdr:sp macro="" textlink="">
      <xdr:nvSpPr>
        <xdr:cNvPr id="1834" name="Text 82">
          <a:extLst>
            <a:ext uri="{FF2B5EF4-FFF2-40B4-BE49-F238E27FC236}">
              <a16:creationId xmlns:a16="http://schemas.microsoft.com/office/drawing/2014/main" id="{00000000-0008-0000-0300-00002A070000}"/>
            </a:ext>
          </a:extLst>
        </xdr:cNvPr>
        <xdr:cNvSpPr txBox="1">
          <a:spLocks noChangeArrowheads="1"/>
        </xdr:cNvSpPr>
      </xdr:nvSpPr>
      <xdr:spPr bwMode="auto">
        <a:xfrm>
          <a:off x="6047014" y="176920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8</xdr:col>
      <xdr:colOff>19050</xdr:colOff>
      <xdr:row>116</xdr:row>
      <xdr:rowOff>9525</xdr:rowOff>
    </xdr:from>
    <xdr:to>
      <xdr:col>8</xdr:col>
      <xdr:colOff>742950</xdr:colOff>
      <xdr:row>116</xdr:row>
      <xdr:rowOff>76200</xdr:rowOff>
    </xdr:to>
    <xdr:sp macro="" textlink="">
      <xdr:nvSpPr>
        <xdr:cNvPr id="1835" name="Text 82">
          <a:extLst>
            <a:ext uri="{FF2B5EF4-FFF2-40B4-BE49-F238E27FC236}">
              <a16:creationId xmlns:a16="http://schemas.microsoft.com/office/drawing/2014/main" id="{00000000-0008-0000-0300-00002B070000}"/>
            </a:ext>
          </a:extLst>
        </xdr:cNvPr>
        <xdr:cNvSpPr txBox="1">
          <a:spLocks noChangeArrowheads="1"/>
        </xdr:cNvSpPr>
      </xdr:nvSpPr>
      <xdr:spPr bwMode="auto">
        <a:xfrm>
          <a:off x="3706586" y="176920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3</xdr:col>
      <xdr:colOff>19050</xdr:colOff>
      <xdr:row>116</xdr:row>
      <xdr:rowOff>9525</xdr:rowOff>
    </xdr:from>
    <xdr:to>
      <xdr:col>3</xdr:col>
      <xdr:colOff>742950</xdr:colOff>
      <xdr:row>116</xdr:row>
      <xdr:rowOff>76200</xdr:rowOff>
    </xdr:to>
    <xdr:sp macro="" textlink="">
      <xdr:nvSpPr>
        <xdr:cNvPr id="1836" name="Text 82">
          <a:extLst>
            <a:ext uri="{FF2B5EF4-FFF2-40B4-BE49-F238E27FC236}">
              <a16:creationId xmlns:a16="http://schemas.microsoft.com/office/drawing/2014/main" id="{00000000-0008-0000-0300-00002C070000}"/>
            </a:ext>
          </a:extLst>
        </xdr:cNvPr>
        <xdr:cNvSpPr txBox="1">
          <a:spLocks noChangeArrowheads="1"/>
        </xdr:cNvSpPr>
      </xdr:nvSpPr>
      <xdr:spPr bwMode="auto">
        <a:xfrm>
          <a:off x="1366157" y="176920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3</xdr:col>
      <xdr:colOff>19050</xdr:colOff>
      <xdr:row>116</xdr:row>
      <xdr:rowOff>9525</xdr:rowOff>
    </xdr:from>
    <xdr:to>
      <xdr:col>3</xdr:col>
      <xdr:colOff>742950</xdr:colOff>
      <xdr:row>116</xdr:row>
      <xdr:rowOff>76200</xdr:rowOff>
    </xdr:to>
    <xdr:sp macro="" textlink="">
      <xdr:nvSpPr>
        <xdr:cNvPr id="1837" name="Text 82">
          <a:extLst>
            <a:ext uri="{FF2B5EF4-FFF2-40B4-BE49-F238E27FC236}">
              <a16:creationId xmlns:a16="http://schemas.microsoft.com/office/drawing/2014/main" id="{00000000-0008-0000-0300-00002D070000}"/>
            </a:ext>
          </a:extLst>
        </xdr:cNvPr>
        <xdr:cNvSpPr txBox="1">
          <a:spLocks noChangeArrowheads="1"/>
        </xdr:cNvSpPr>
      </xdr:nvSpPr>
      <xdr:spPr bwMode="auto">
        <a:xfrm>
          <a:off x="1366157" y="176920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8</xdr:col>
      <xdr:colOff>19050</xdr:colOff>
      <xdr:row>107</xdr:row>
      <xdr:rowOff>9525</xdr:rowOff>
    </xdr:from>
    <xdr:to>
      <xdr:col>8</xdr:col>
      <xdr:colOff>742950</xdr:colOff>
      <xdr:row>107</xdr:row>
      <xdr:rowOff>76200</xdr:rowOff>
    </xdr:to>
    <xdr:sp macro="" textlink="">
      <xdr:nvSpPr>
        <xdr:cNvPr id="1838" name="Text 81">
          <a:extLst>
            <a:ext uri="{FF2B5EF4-FFF2-40B4-BE49-F238E27FC236}">
              <a16:creationId xmlns:a16="http://schemas.microsoft.com/office/drawing/2014/main" id="{00000000-0008-0000-0300-00002E070000}"/>
            </a:ext>
          </a:extLst>
        </xdr:cNvPr>
        <xdr:cNvSpPr txBox="1">
          <a:spLocks noChangeArrowheads="1"/>
        </xdr:cNvSpPr>
      </xdr:nvSpPr>
      <xdr:spPr bwMode="auto">
        <a:xfrm>
          <a:off x="3706586" y="15963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107</xdr:row>
      <xdr:rowOff>9525</xdr:rowOff>
    </xdr:from>
    <xdr:to>
      <xdr:col>13</xdr:col>
      <xdr:colOff>742950</xdr:colOff>
      <xdr:row>107</xdr:row>
      <xdr:rowOff>76200</xdr:rowOff>
    </xdr:to>
    <xdr:sp macro="" textlink="">
      <xdr:nvSpPr>
        <xdr:cNvPr id="1839" name="Text 81">
          <a:extLst>
            <a:ext uri="{FF2B5EF4-FFF2-40B4-BE49-F238E27FC236}">
              <a16:creationId xmlns:a16="http://schemas.microsoft.com/office/drawing/2014/main" id="{00000000-0008-0000-0300-00002F070000}"/>
            </a:ext>
          </a:extLst>
        </xdr:cNvPr>
        <xdr:cNvSpPr txBox="1">
          <a:spLocks noChangeArrowheads="1"/>
        </xdr:cNvSpPr>
      </xdr:nvSpPr>
      <xdr:spPr bwMode="auto">
        <a:xfrm>
          <a:off x="6047014" y="159639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115</xdr:row>
      <xdr:rowOff>9525</xdr:rowOff>
    </xdr:from>
    <xdr:to>
      <xdr:col>13</xdr:col>
      <xdr:colOff>742950</xdr:colOff>
      <xdr:row>115</xdr:row>
      <xdr:rowOff>76200</xdr:rowOff>
    </xdr:to>
    <xdr:sp macro="" textlink="">
      <xdr:nvSpPr>
        <xdr:cNvPr id="1840" name="Text 81">
          <a:extLst>
            <a:ext uri="{FF2B5EF4-FFF2-40B4-BE49-F238E27FC236}">
              <a16:creationId xmlns:a16="http://schemas.microsoft.com/office/drawing/2014/main" id="{00000000-0008-0000-0300-000030070000}"/>
            </a:ext>
          </a:extLst>
        </xdr:cNvPr>
        <xdr:cNvSpPr txBox="1">
          <a:spLocks noChangeArrowheads="1"/>
        </xdr:cNvSpPr>
      </xdr:nvSpPr>
      <xdr:spPr bwMode="auto">
        <a:xfrm>
          <a:off x="6047014" y="17501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115</xdr:row>
      <xdr:rowOff>9525</xdr:rowOff>
    </xdr:from>
    <xdr:to>
      <xdr:col>8</xdr:col>
      <xdr:colOff>742950</xdr:colOff>
      <xdr:row>115</xdr:row>
      <xdr:rowOff>76200</xdr:rowOff>
    </xdr:to>
    <xdr:sp macro="" textlink="">
      <xdr:nvSpPr>
        <xdr:cNvPr id="1841" name="Text 81">
          <a:extLst>
            <a:ext uri="{FF2B5EF4-FFF2-40B4-BE49-F238E27FC236}">
              <a16:creationId xmlns:a16="http://schemas.microsoft.com/office/drawing/2014/main" id="{00000000-0008-0000-0300-000031070000}"/>
            </a:ext>
          </a:extLst>
        </xdr:cNvPr>
        <xdr:cNvSpPr txBox="1">
          <a:spLocks noChangeArrowheads="1"/>
        </xdr:cNvSpPr>
      </xdr:nvSpPr>
      <xdr:spPr bwMode="auto">
        <a:xfrm>
          <a:off x="3706586" y="17501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115</xdr:row>
      <xdr:rowOff>9525</xdr:rowOff>
    </xdr:from>
    <xdr:to>
      <xdr:col>3</xdr:col>
      <xdr:colOff>742950</xdr:colOff>
      <xdr:row>115</xdr:row>
      <xdr:rowOff>76200</xdr:rowOff>
    </xdr:to>
    <xdr:sp macro="" textlink="">
      <xdr:nvSpPr>
        <xdr:cNvPr id="1842" name="Text 81">
          <a:extLst>
            <a:ext uri="{FF2B5EF4-FFF2-40B4-BE49-F238E27FC236}">
              <a16:creationId xmlns:a16="http://schemas.microsoft.com/office/drawing/2014/main" id="{00000000-0008-0000-0300-000032070000}"/>
            </a:ext>
          </a:extLst>
        </xdr:cNvPr>
        <xdr:cNvSpPr txBox="1">
          <a:spLocks noChangeArrowheads="1"/>
        </xdr:cNvSpPr>
      </xdr:nvSpPr>
      <xdr:spPr bwMode="auto">
        <a:xfrm>
          <a:off x="1366157" y="17501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115</xdr:row>
      <xdr:rowOff>9525</xdr:rowOff>
    </xdr:from>
    <xdr:to>
      <xdr:col>3</xdr:col>
      <xdr:colOff>742950</xdr:colOff>
      <xdr:row>115</xdr:row>
      <xdr:rowOff>76200</xdr:rowOff>
    </xdr:to>
    <xdr:sp macro="" textlink="">
      <xdr:nvSpPr>
        <xdr:cNvPr id="1843" name="Text 81">
          <a:extLst>
            <a:ext uri="{FF2B5EF4-FFF2-40B4-BE49-F238E27FC236}">
              <a16:creationId xmlns:a16="http://schemas.microsoft.com/office/drawing/2014/main" id="{00000000-0008-0000-0300-000033070000}"/>
            </a:ext>
          </a:extLst>
        </xdr:cNvPr>
        <xdr:cNvSpPr txBox="1">
          <a:spLocks noChangeArrowheads="1"/>
        </xdr:cNvSpPr>
      </xdr:nvSpPr>
      <xdr:spPr bwMode="auto">
        <a:xfrm>
          <a:off x="1366157" y="175015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106</xdr:row>
      <xdr:rowOff>9525</xdr:rowOff>
    </xdr:from>
    <xdr:to>
      <xdr:col>3</xdr:col>
      <xdr:colOff>742950</xdr:colOff>
      <xdr:row>106</xdr:row>
      <xdr:rowOff>76200</xdr:rowOff>
    </xdr:to>
    <xdr:sp macro="" textlink="">
      <xdr:nvSpPr>
        <xdr:cNvPr id="1844" name="Text 161">
          <a:extLst>
            <a:ext uri="{FF2B5EF4-FFF2-40B4-BE49-F238E27FC236}">
              <a16:creationId xmlns:a16="http://schemas.microsoft.com/office/drawing/2014/main" id="{00000000-0008-0000-0300-000034070000}"/>
            </a:ext>
          </a:extLst>
        </xdr:cNvPr>
        <xdr:cNvSpPr txBox="1">
          <a:spLocks noChangeArrowheads="1"/>
        </xdr:cNvSpPr>
      </xdr:nvSpPr>
      <xdr:spPr bwMode="auto">
        <a:xfrm>
          <a:off x="1366157" y="157734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106</xdr:row>
      <xdr:rowOff>9525</xdr:rowOff>
    </xdr:from>
    <xdr:to>
      <xdr:col>8</xdr:col>
      <xdr:colOff>742950</xdr:colOff>
      <xdr:row>106</xdr:row>
      <xdr:rowOff>76200</xdr:rowOff>
    </xdr:to>
    <xdr:sp macro="" textlink="">
      <xdr:nvSpPr>
        <xdr:cNvPr id="1845" name="Text 161">
          <a:extLst>
            <a:ext uri="{FF2B5EF4-FFF2-40B4-BE49-F238E27FC236}">
              <a16:creationId xmlns:a16="http://schemas.microsoft.com/office/drawing/2014/main" id="{00000000-0008-0000-0300-000035070000}"/>
            </a:ext>
          </a:extLst>
        </xdr:cNvPr>
        <xdr:cNvSpPr txBox="1">
          <a:spLocks noChangeArrowheads="1"/>
        </xdr:cNvSpPr>
      </xdr:nvSpPr>
      <xdr:spPr bwMode="auto">
        <a:xfrm>
          <a:off x="3706586" y="157734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106</xdr:row>
      <xdr:rowOff>9525</xdr:rowOff>
    </xdr:from>
    <xdr:to>
      <xdr:col>13</xdr:col>
      <xdr:colOff>742950</xdr:colOff>
      <xdr:row>106</xdr:row>
      <xdr:rowOff>76200</xdr:rowOff>
    </xdr:to>
    <xdr:sp macro="" textlink="">
      <xdr:nvSpPr>
        <xdr:cNvPr id="1846" name="Text 161">
          <a:extLst>
            <a:ext uri="{FF2B5EF4-FFF2-40B4-BE49-F238E27FC236}">
              <a16:creationId xmlns:a16="http://schemas.microsoft.com/office/drawing/2014/main" id="{00000000-0008-0000-0300-000036070000}"/>
            </a:ext>
          </a:extLst>
        </xdr:cNvPr>
        <xdr:cNvSpPr txBox="1">
          <a:spLocks noChangeArrowheads="1"/>
        </xdr:cNvSpPr>
      </xdr:nvSpPr>
      <xdr:spPr bwMode="auto">
        <a:xfrm>
          <a:off x="6047014" y="15773400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114</xdr:row>
      <xdr:rowOff>9525</xdr:rowOff>
    </xdr:from>
    <xdr:to>
      <xdr:col>3</xdr:col>
      <xdr:colOff>742950</xdr:colOff>
      <xdr:row>114</xdr:row>
      <xdr:rowOff>76200</xdr:rowOff>
    </xdr:to>
    <xdr:sp macro="" textlink="">
      <xdr:nvSpPr>
        <xdr:cNvPr id="1847" name="Text 161">
          <a:extLst>
            <a:ext uri="{FF2B5EF4-FFF2-40B4-BE49-F238E27FC236}">
              <a16:creationId xmlns:a16="http://schemas.microsoft.com/office/drawing/2014/main" id="{00000000-0008-0000-0300-000037070000}"/>
            </a:ext>
          </a:extLst>
        </xdr:cNvPr>
        <xdr:cNvSpPr txBox="1">
          <a:spLocks noChangeArrowheads="1"/>
        </xdr:cNvSpPr>
      </xdr:nvSpPr>
      <xdr:spPr bwMode="auto">
        <a:xfrm>
          <a:off x="1366157" y="173110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114</xdr:row>
      <xdr:rowOff>9525</xdr:rowOff>
    </xdr:from>
    <xdr:to>
      <xdr:col>8</xdr:col>
      <xdr:colOff>742950</xdr:colOff>
      <xdr:row>114</xdr:row>
      <xdr:rowOff>76200</xdr:rowOff>
    </xdr:to>
    <xdr:sp macro="" textlink="">
      <xdr:nvSpPr>
        <xdr:cNvPr id="1848" name="Text 161">
          <a:extLst>
            <a:ext uri="{FF2B5EF4-FFF2-40B4-BE49-F238E27FC236}">
              <a16:creationId xmlns:a16="http://schemas.microsoft.com/office/drawing/2014/main" id="{00000000-0008-0000-0300-000038070000}"/>
            </a:ext>
          </a:extLst>
        </xdr:cNvPr>
        <xdr:cNvSpPr txBox="1">
          <a:spLocks noChangeArrowheads="1"/>
        </xdr:cNvSpPr>
      </xdr:nvSpPr>
      <xdr:spPr bwMode="auto">
        <a:xfrm>
          <a:off x="3706586" y="173110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114</xdr:row>
      <xdr:rowOff>9525</xdr:rowOff>
    </xdr:from>
    <xdr:to>
      <xdr:col>13</xdr:col>
      <xdr:colOff>742950</xdr:colOff>
      <xdr:row>114</xdr:row>
      <xdr:rowOff>76200</xdr:rowOff>
    </xdr:to>
    <xdr:sp macro="" textlink="">
      <xdr:nvSpPr>
        <xdr:cNvPr id="1849" name="Text 161">
          <a:extLst>
            <a:ext uri="{FF2B5EF4-FFF2-40B4-BE49-F238E27FC236}">
              <a16:creationId xmlns:a16="http://schemas.microsoft.com/office/drawing/2014/main" id="{00000000-0008-0000-0300-000039070000}"/>
            </a:ext>
          </a:extLst>
        </xdr:cNvPr>
        <xdr:cNvSpPr txBox="1">
          <a:spLocks noChangeArrowheads="1"/>
        </xdr:cNvSpPr>
      </xdr:nvSpPr>
      <xdr:spPr bwMode="auto">
        <a:xfrm>
          <a:off x="6047014" y="17311007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</xdr:col>
      <xdr:colOff>19050</xdr:colOff>
      <xdr:row>106</xdr:row>
      <xdr:rowOff>9525</xdr:rowOff>
    </xdr:from>
    <xdr:to>
      <xdr:col>2</xdr:col>
      <xdr:colOff>47625</xdr:colOff>
      <xdr:row>106</xdr:row>
      <xdr:rowOff>85725</xdr:rowOff>
    </xdr:to>
    <xdr:sp macro="" textlink="">
      <xdr:nvSpPr>
        <xdr:cNvPr id="1850" name="Text 60">
          <a:extLst>
            <a:ext uri="{FF2B5EF4-FFF2-40B4-BE49-F238E27FC236}">
              <a16:creationId xmlns:a16="http://schemas.microsoft.com/office/drawing/2014/main" id="{00000000-0008-0000-0300-00003A070000}"/>
            </a:ext>
          </a:extLst>
        </xdr:cNvPr>
        <xdr:cNvSpPr txBox="1">
          <a:spLocks noChangeArrowheads="1"/>
        </xdr:cNvSpPr>
      </xdr:nvSpPr>
      <xdr:spPr bwMode="auto">
        <a:xfrm>
          <a:off x="161925" y="15773400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106</xdr:row>
      <xdr:rowOff>9525</xdr:rowOff>
    </xdr:from>
    <xdr:to>
      <xdr:col>7</xdr:col>
      <xdr:colOff>47625</xdr:colOff>
      <xdr:row>106</xdr:row>
      <xdr:rowOff>85725</xdr:rowOff>
    </xdr:to>
    <xdr:sp macro="" textlink="">
      <xdr:nvSpPr>
        <xdr:cNvPr id="1851" name="Text 60">
          <a:extLst>
            <a:ext uri="{FF2B5EF4-FFF2-40B4-BE49-F238E27FC236}">
              <a16:creationId xmlns:a16="http://schemas.microsoft.com/office/drawing/2014/main" id="{00000000-0008-0000-0300-00003B070000}"/>
            </a:ext>
          </a:extLst>
        </xdr:cNvPr>
        <xdr:cNvSpPr txBox="1">
          <a:spLocks noChangeArrowheads="1"/>
        </xdr:cNvSpPr>
      </xdr:nvSpPr>
      <xdr:spPr bwMode="auto">
        <a:xfrm>
          <a:off x="2502354" y="15773400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106</xdr:row>
      <xdr:rowOff>9525</xdr:rowOff>
    </xdr:from>
    <xdr:to>
      <xdr:col>12</xdr:col>
      <xdr:colOff>47625</xdr:colOff>
      <xdr:row>106</xdr:row>
      <xdr:rowOff>85725</xdr:rowOff>
    </xdr:to>
    <xdr:sp macro="" textlink="">
      <xdr:nvSpPr>
        <xdr:cNvPr id="1852" name="Text 60">
          <a:extLst>
            <a:ext uri="{FF2B5EF4-FFF2-40B4-BE49-F238E27FC236}">
              <a16:creationId xmlns:a16="http://schemas.microsoft.com/office/drawing/2014/main" id="{00000000-0008-0000-0300-00003C070000}"/>
            </a:ext>
          </a:extLst>
        </xdr:cNvPr>
        <xdr:cNvSpPr txBox="1">
          <a:spLocks noChangeArrowheads="1"/>
        </xdr:cNvSpPr>
      </xdr:nvSpPr>
      <xdr:spPr bwMode="auto">
        <a:xfrm>
          <a:off x="4842782" y="15773400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114</xdr:row>
      <xdr:rowOff>9525</xdr:rowOff>
    </xdr:from>
    <xdr:to>
      <xdr:col>2</xdr:col>
      <xdr:colOff>47625</xdr:colOff>
      <xdr:row>114</xdr:row>
      <xdr:rowOff>85725</xdr:rowOff>
    </xdr:to>
    <xdr:sp macro="" textlink="">
      <xdr:nvSpPr>
        <xdr:cNvPr id="1853" name="Text 60">
          <a:extLst>
            <a:ext uri="{FF2B5EF4-FFF2-40B4-BE49-F238E27FC236}">
              <a16:creationId xmlns:a16="http://schemas.microsoft.com/office/drawing/2014/main" id="{00000000-0008-0000-0300-00003D070000}"/>
            </a:ext>
          </a:extLst>
        </xdr:cNvPr>
        <xdr:cNvSpPr txBox="1">
          <a:spLocks noChangeArrowheads="1"/>
        </xdr:cNvSpPr>
      </xdr:nvSpPr>
      <xdr:spPr bwMode="auto">
        <a:xfrm>
          <a:off x="161925" y="17311007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114</xdr:row>
      <xdr:rowOff>9525</xdr:rowOff>
    </xdr:from>
    <xdr:to>
      <xdr:col>7</xdr:col>
      <xdr:colOff>47625</xdr:colOff>
      <xdr:row>114</xdr:row>
      <xdr:rowOff>85725</xdr:rowOff>
    </xdr:to>
    <xdr:sp macro="" textlink="">
      <xdr:nvSpPr>
        <xdr:cNvPr id="1854" name="Text 60">
          <a:extLst>
            <a:ext uri="{FF2B5EF4-FFF2-40B4-BE49-F238E27FC236}">
              <a16:creationId xmlns:a16="http://schemas.microsoft.com/office/drawing/2014/main" id="{00000000-0008-0000-0300-00003E070000}"/>
            </a:ext>
          </a:extLst>
        </xdr:cNvPr>
        <xdr:cNvSpPr txBox="1">
          <a:spLocks noChangeArrowheads="1"/>
        </xdr:cNvSpPr>
      </xdr:nvSpPr>
      <xdr:spPr bwMode="auto">
        <a:xfrm>
          <a:off x="2502354" y="17311007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114</xdr:row>
      <xdr:rowOff>9525</xdr:rowOff>
    </xdr:from>
    <xdr:to>
      <xdr:col>12</xdr:col>
      <xdr:colOff>47625</xdr:colOff>
      <xdr:row>114</xdr:row>
      <xdr:rowOff>85725</xdr:rowOff>
    </xdr:to>
    <xdr:sp macro="" textlink="">
      <xdr:nvSpPr>
        <xdr:cNvPr id="1855" name="Text 60">
          <a:extLst>
            <a:ext uri="{FF2B5EF4-FFF2-40B4-BE49-F238E27FC236}">
              <a16:creationId xmlns:a16="http://schemas.microsoft.com/office/drawing/2014/main" id="{00000000-0008-0000-0300-00003F070000}"/>
            </a:ext>
          </a:extLst>
        </xdr:cNvPr>
        <xdr:cNvSpPr txBox="1">
          <a:spLocks noChangeArrowheads="1"/>
        </xdr:cNvSpPr>
      </xdr:nvSpPr>
      <xdr:spPr bwMode="auto">
        <a:xfrm>
          <a:off x="4842782" y="17311007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114</xdr:row>
      <xdr:rowOff>9525</xdr:rowOff>
    </xdr:from>
    <xdr:to>
      <xdr:col>12</xdr:col>
      <xdr:colOff>47625</xdr:colOff>
      <xdr:row>114</xdr:row>
      <xdr:rowOff>85725</xdr:rowOff>
    </xdr:to>
    <xdr:sp macro="" textlink="">
      <xdr:nvSpPr>
        <xdr:cNvPr id="1856" name="Text 60">
          <a:extLst>
            <a:ext uri="{FF2B5EF4-FFF2-40B4-BE49-F238E27FC236}">
              <a16:creationId xmlns:a16="http://schemas.microsoft.com/office/drawing/2014/main" id="{00000000-0008-0000-0300-000040070000}"/>
            </a:ext>
          </a:extLst>
        </xdr:cNvPr>
        <xdr:cNvSpPr txBox="1">
          <a:spLocks noChangeArrowheads="1"/>
        </xdr:cNvSpPr>
      </xdr:nvSpPr>
      <xdr:spPr bwMode="auto">
        <a:xfrm>
          <a:off x="4842782" y="17311007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122</xdr:row>
      <xdr:rowOff>9525</xdr:rowOff>
    </xdr:from>
    <xdr:to>
      <xdr:col>7</xdr:col>
      <xdr:colOff>47625</xdr:colOff>
      <xdr:row>122</xdr:row>
      <xdr:rowOff>85725</xdr:rowOff>
    </xdr:to>
    <xdr:sp macro="" textlink="">
      <xdr:nvSpPr>
        <xdr:cNvPr id="1857" name="Text 49">
          <a:extLst>
            <a:ext uri="{FF2B5EF4-FFF2-40B4-BE49-F238E27FC236}">
              <a16:creationId xmlns:a16="http://schemas.microsoft.com/office/drawing/2014/main" id="{00000000-0008-0000-0300-000041070000}"/>
            </a:ext>
          </a:extLst>
        </xdr:cNvPr>
        <xdr:cNvSpPr txBox="1">
          <a:spLocks noChangeArrowheads="1"/>
        </xdr:cNvSpPr>
      </xdr:nvSpPr>
      <xdr:spPr bwMode="auto">
        <a:xfrm>
          <a:off x="2502354" y="18848614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8</xdr:col>
      <xdr:colOff>19050</xdr:colOff>
      <xdr:row>122</xdr:row>
      <xdr:rowOff>9525</xdr:rowOff>
    </xdr:from>
    <xdr:to>
      <xdr:col>8</xdr:col>
      <xdr:colOff>742950</xdr:colOff>
      <xdr:row>122</xdr:row>
      <xdr:rowOff>76200</xdr:rowOff>
    </xdr:to>
    <xdr:sp macro="" textlink="">
      <xdr:nvSpPr>
        <xdr:cNvPr id="1858" name="Text 50">
          <a:extLst>
            <a:ext uri="{FF2B5EF4-FFF2-40B4-BE49-F238E27FC236}">
              <a16:creationId xmlns:a16="http://schemas.microsoft.com/office/drawing/2014/main" id="{00000000-0008-0000-0300-000042070000}"/>
            </a:ext>
          </a:extLst>
        </xdr:cNvPr>
        <xdr:cNvSpPr txBox="1">
          <a:spLocks noChangeArrowheads="1"/>
        </xdr:cNvSpPr>
      </xdr:nvSpPr>
      <xdr:spPr bwMode="auto">
        <a:xfrm>
          <a:off x="3706586" y="188486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123</xdr:row>
      <xdr:rowOff>9525</xdr:rowOff>
    </xdr:from>
    <xdr:to>
      <xdr:col>8</xdr:col>
      <xdr:colOff>742950</xdr:colOff>
      <xdr:row>123</xdr:row>
      <xdr:rowOff>76200</xdr:rowOff>
    </xdr:to>
    <xdr:sp macro="" textlink="">
      <xdr:nvSpPr>
        <xdr:cNvPr id="1859" name="Text 53">
          <a:extLst>
            <a:ext uri="{FF2B5EF4-FFF2-40B4-BE49-F238E27FC236}">
              <a16:creationId xmlns:a16="http://schemas.microsoft.com/office/drawing/2014/main" id="{00000000-0008-0000-0300-000043070000}"/>
            </a:ext>
          </a:extLst>
        </xdr:cNvPr>
        <xdr:cNvSpPr txBox="1">
          <a:spLocks noChangeArrowheads="1"/>
        </xdr:cNvSpPr>
      </xdr:nvSpPr>
      <xdr:spPr bwMode="auto">
        <a:xfrm>
          <a:off x="3706586" y="19039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124</xdr:row>
      <xdr:rowOff>9525</xdr:rowOff>
    </xdr:from>
    <xdr:to>
      <xdr:col>8</xdr:col>
      <xdr:colOff>742950</xdr:colOff>
      <xdr:row>124</xdr:row>
      <xdr:rowOff>76200</xdr:rowOff>
    </xdr:to>
    <xdr:sp macro="" textlink="">
      <xdr:nvSpPr>
        <xdr:cNvPr id="1860" name="Text 54">
          <a:extLst>
            <a:ext uri="{FF2B5EF4-FFF2-40B4-BE49-F238E27FC236}">
              <a16:creationId xmlns:a16="http://schemas.microsoft.com/office/drawing/2014/main" id="{00000000-0008-0000-0300-000044070000}"/>
            </a:ext>
          </a:extLst>
        </xdr:cNvPr>
        <xdr:cNvSpPr txBox="1">
          <a:spLocks noChangeArrowheads="1"/>
        </xdr:cNvSpPr>
      </xdr:nvSpPr>
      <xdr:spPr bwMode="auto">
        <a:xfrm>
          <a:off x="3706586" y="192296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6</xdr:col>
      <xdr:colOff>19050</xdr:colOff>
      <xdr:row>124</xdr:row>
      <xdr:rowOff>9525</xdr:rowOff>
    </xdr:from>
    <xdr:to>
      <xdr:col>6</xdr:col>
      <xdr:colOff>742950</xdr:colOff>
      <xdr:row>124</xdr:row>
      <xdr:rowOff>76200</xdr:rowOff>
    </xdr:to>
    <xdr:sp macro="" textlink="">
      <xdr:nvSpPr>
        <xdr:cNvPr id="1861" name="Text 56">
          <a:extLst>
            <a:ext uri="{FF2B5EF4-FFF2-40B4-BE49-F238E27FC236}">
              <a16:creationId xmlns:a16="http://schemas.microsoft.com/office/drawing/2014/main" id="{00000000-0008-0000-0300-000045070000}"/>
            </a:ext>
          </a:extLst>
        </xdr:cNvPr>
        <xdr:cNvSpPr txBox="1">
          <a:spLocks noChangeArrowheads="1"/>
        </xdr:cNvSpPr>
      </xdr:nvSpPr>
      <xdr:spPr bwMode="auto">
        <a:xfrm>
          <a:off x="2502354" y="192296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6</xdr:col>
      <xdr:colOff>19050</xdr:colOff>
      <xdr:row>125</xdr:row>
      <xdr:rowOff>9525</xdr:rowOff>
    </xdr:from>
    <xdr:to>
      <xdr:col>6</xdr:col>
      <xdr:colOff>742950</xdr:colOff>
      <xdr:row>125</xdr:row>
      <xdr:rowOff>76200</xdr:rowOff>
    </xdr:to>
    <xdr:sp macro="" textlink="">
      <xdr:nvSpPr>
        <xdr:cNvPr id="1862" name="Text 57">
          <a:extLst>
            <a:ext uri="{FF2B5EF4-FFF2-40B4-BE49-F238E27FC236}">
              <a16:creationId xmlns:a16="http://schemas.microsoft.com/office/drawing/2014/main" id="{00000000-0008-0000-0300-000046070000}"/>
            </a:ext>
          </a:extLst>
        </xdr:cNvPr>
        <xdr:cNvSpPr txBox="1">
          <a:spLocks noChangeArrowheads="1"/>
        </xdr:cNvSpPr>
      </xdr:nvSpPr>
      <xdr:spPr bwMode="auto">
        <a:xfrm>
          <a:off x="2502354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126</xdr:row>
      <xdr:rowOff>9525</xdr:rowOff>
    </xdr:from>
    <xdr:to>
      <xdr:col>6</xdr:col>
      <xdr:colOff>742950</xdr:colOff>
      <xdr:row>126</xdr:row>
      <xdr:rowOff>76200</xdr:rowOff>
    </xdr:to>
    <xdr:sp macro="" textlink="">
      <xdr:nvSpPr>
        <xdr:cNvPr id="1863" name="Text 58">
          <a:extLst>
            <a:ext uri="{FF2B5EF4-FFF2-40B4-BE49-F238E27FC236}">
              <a16:creationId xmlns:a16="http://schemas.microsoft.com/office/drawing/2014/main" id="{00000000-0008-0000-0300-000047070000}"/>
            </a:ext>
          </a:extLst>
        </xdr:cNvPr>
        <xdr:cNvSpPr txBox="1">
          <a:spLocks noChangeArrowheads="1"/>
        </xdr:cNvSpPr>
      </xdr:nvSpPr>
      <xdr:spPr bwMode="auto">
        <a:xfrm>
          <a:off x="2502354" y="196106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122</xdr:row>
      <xdr:rowOff>9525</xdr:rowOff>
    </xdr:from>
    <xdr:to>
      <xdr:col>2</xdr:col>
      <xdr:colOff>47625</xdr:colOff>
      <xdr:row>122</xdr:row>
      <xdr:rowOff>85725</xdr:rowOff>
    </xdr:to>
    <xdr:sp macro="" textlink="">
      <xdr:nvSpPr>
        <xdr:cNvPr id="1864" name="Text 60">
          <a:extLst>
            <a:ext uri="{FF2B5EF4-FFF2-40B4-BE49-F238E27FC236}">
              <a16:creationId xmlns:a16="http://schemas.microsoft.com/office/drawing/2014/main" id="{00000000-0008-0000-0300-000048070000}"/>
            </a:ext>
          </a:extLst>
        </xdr:cNvPr>
        <xdr:cNvSpPr txBox="1">
          <a:spLocks noChangeArrowheads="1"/>
        </xdr:cNvSpPr>
      </xdr:nvSpPr>
      <xdr:spPr bwMode="auto">
        <a:xfrm>
          <a:off x="161925" y="18848614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3</xdr:col>
      <xdr:colOff>19050</xdr:colOff>
      <xdr:row>122</xdr:row>
      <xdr:rowOff>9525</xdr:rowOff>
    </xdr:from>
    <xdr:to>
      <xdr:col>3</xdr:col>
      <xdr:colOff>742950</xdr:colOff>
      <xdr:row>122</xdr:row>
      <xdr:rowOff>76200</xdr:rowOff>
    </xdr:to>
    <xdr:sp macro="" textlink="">
      <xdr:nvSpPr>
        <xdr:cNvPr id="1865" name="Text 61">
          <a:extLst>
            <a:ext uri="{FF2B5EF4-FFF2-40B4-BE49-F238E27FC236}">
              <a16:creationId xmlns:a16="http://schemas.microsoft.com/office/drawing/2014/main" id="{00000000-0008-0000-0300-000049070000}"/>
            </a:ext>
          </a:extLst>
        </xdr:cNvPr>
        <xdr:cNvSpPr txBox="1">
          <a:spLocks noChangeArrowheads="1"/>
        </xdr:cNvSpPr>
      </xdr:nvSpPr>
      <xdr:spPr bwMode="auto">
        <a:xfrm>
          <a:off x="1366157" y="188486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</xdr:col>
      <xdr:colOff>9525</xdr:colOff>
      <xdr:row>123</xdr:row>
      <xdr:rowOff>9525</xdr:rowOff>
    </xdr:from>
    <xdr:to>
      <xdr:col>3</xdr:col>
      <xdr:colOff>28575</xdr:colOff>
      <xdr:row>123</xdr:row>
      <xdr:rowOff>76200</xdr:rowOff>
    </xdr:to>
    <xdr:sp macro="" textlink="">
      <xdr:nvSpPr>
        <xdr:cNvPr id="1866" name="Text 62">
          <a:extLst>
            <a:ext uri="{FF2B5EF4-FFF2-40B4-BE49-F238E27FC236}">
              <a16:creationId xmlns:a16="http://schemas.microsoft.com/office/drawing/2014/main" id="{00000000-0008-0000-0300-00004A070000}"/>
            </a:ext>
          </a:extLst>
        </xdr:cNvPr>
        <xdr:cNvSpPr txBox="1">
          <a:spLocks noChangeArrowheads="1"/>
        </xdr:cNvSpPr>
      </xdr:nvSpPr>
      <xdr:spPr bwMode="auto">
        <a:xfrm>
          <a:off x="152400" y="19039114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3</xdr:col>
      <xdr:colOff>19050</xdr:colOff>
      <xdr:row>123</xdr:row>
      <xdr:rowOff>9525</xdr:rowOff>
    </xdr:from>
    <xdr:to>
      <xdr:col>3</xdr:col>
      <xdr:colOff>742950</xdr:colOff>
      <xdr:row>123</xdr:row>
      <xdr:rowOff>76200</xdr:rowOff>
    </xdr:to>
    <xdr:sp macro="" textlink="">
      <xdr:nvSpPr>
        <xdr:cNvPr id="1867" name="Text 63">
          <a:extLst>
            <a:ext uri="{FF2B5EF4-FFF2-40B4-BE49-F238E27FC236}">
              <a16:creationId xmlns:a16="http://schemas.microsoft.com/office/drawing/2014/main" id="{00000000-0008-0000-0300-00004B070000}"/>
            </a:ext>
          </a:extLst>
        </xdr:cNvPr>
        <xdr:cNvSpPr txBox="1">
          <a:spLocks noChangeArrowheads="1"/>
        </xdr:cNvSpPr>
      </xdr:nvSpPr>
      <xdr:spPr bwMode="auto">
        <a:xfrm>
          <a:off x="1366157" y="19039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m</a:t>
          </a:r>
        </a:p>
      </xdr:txBody>
    </xdr:sp>
    <xdr:clientData/>
  </xdr:twoCellAnchor>
  <xdr:twoCellAnchor>
    <xdr:from>
      <xdr:col>3</xdr:col>
      <xdr:colOff>19050</xdr:colOff>
      <xdr:row>124</xdr:row>
      <xdr:rowOff>9525</xdr:rowOff>
    </xdr:from>
    <xdr:to>
      <xdr:col>3</xdr:col>
      <xdr:colOff>742950</xdr:colOff>
      <xdr:row>124</xdr:row>
      <xdr:rowOff>76200</xdr:rowOff>
    </xdr:to>
    <xdr:sp macro="" textlink="">
      <xdr:nvSpPr>
        <xdr:cNvPr id="1868" name="Text 64">
          <a:extLst>
            <a:ext uri="{FF2B5EF4-FFF2-40B4-BE49-F238E27FC236}">
              <a16:creationId xmlns:a16="http://schemas.microsoft.com/office/drawing/2014/main" id="{00000000-0008-0000-0300-00004C070000}"/>
            </a:ext>
          </a:extLst>
        </xdr:cNvPr>
        <xdr:cNvSpPr txBox="1">
          <a:spLocks noChangeArrowheads="1"/>
        </xdr:cNvSpPr>
      </xdr:nvSpPr>
      <xdr:spPr bwMode="auto">
        <a:xfrm>
          <a:off x="1366157" y="192296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1</xdr:col>
      <xdr:colOff>19050</xdr:colOff>
      <xdr:row>124</xdr:row>
      <xdr:rowOff>9525</xdr:rowOff>
    </xdr:from>
    <xdr:to>
      <xdr:col>1</xdr:col>
      <xdr:colOff>742950</xdr:colOff>
      <xdr:row>124</xdr:row>
      <xdr:rowOff>76200</xdr:rowOff>
    </xdr:to>
    <xdr:sp macro="" textlink="">
      <xdr:nvSpPr>
        <xdr:cNvPr id="1869" name="Text 65">
          <a:extLst>
            <a:ext uri="{FF2B5EF4-FFF2-40B4-BE49-F238E27FC236}">
              <a16:creationId xmlns:a16="http://schemas.microsoft.com/office/drawing/2014/main" id="{00000000-0008-0000-0300-00004D070000}"/>
            </a:ext>
          </a:extLst>
        </xdr:cNvPr>
        <xdr:cNvSpPr txBox="1">
          <a:spLocks noChangeArrowheads="1"/>
        </xdr:cNvSpPr>
      </xdr:nvSpPr>
      <xdr:spPr bwMode="auto">
        <a:xfrm>
          <a:off x="161925" y="192296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1</xdr:col>
      <xdr:colOff>19050</xdr:colOff>
      <xdr:row>125</xdr:row>
      <xdr:rowOff>9525</xdr:rowOff>
    </xdr:from>
    <xdr:to>
      <xdr:col>1</xdr:col>
      <xdr:colOff>742950</xdr:colOff>
      <xdr:row>125</xdr:row>
      <xdr:rowOff>76200</xdr:rowOff>
    </xdr:to>
    <xdr:sp macro="" textlink="">
      <xdr:nvSpPr>
        <xdr:cNvPr id="1870" name="Text 66">
          <a:extLst>
            <a:ext uri="{FF2B5EF4-FFF2-40B4-BE49-F238E27FC236}">
              <a16:creationId xmlns:a16="http://schemas.microsoft.com/office/drawing/2014/main" id="{00000000-0008-0000-0300-00004E070000}"/>
            </a:ext>
          </a:extLst>
        </xdr:cNvPr>
        <xdr:cNvSpPr txBox="1">
          <a:spLocks noChangeArrowheads="1"/>
        </xdr:cNvSpPr>
      </xdr:nvSpPr>
      <xdr:spPr bwMode="auto">
        <a:xfrm>
          <a:off x="161925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126</xdr:row>
      <xdr:rowOff>9525</xdr:rowOff>
    </xdr:from>
    <xdr:to>
      <xdr:col>1</xdr:col>
      <xdr:colOff>742950</xdr:colOff>
      <xdr:row>126</xdr:row>
      <xdr:rowOff>76200</xdr:rowOff>
    </xdr:to>
    <xdr:sp macro="" textlink="">
      <xdr:nvSpPr>
        <xdr:cNvPr id="1871" name="Text 67">
          <a:extLst>
            <a:ext uri="{FF2B5EF4-FFF2-40B4-BE49-F238E27FC236}">
              <a16:creationId xmlns:a16="http://schemas.microsoft.com/office/drawing/2014/main" id="{00000000-0008-0000-0300-00004F070000}"/>
            </a:ext>
          </a:extLst>
        </xdr:cNvPr>
        <xdr:cNvSpPr txBox="1">
          <a:spLocks noChangeArrowheads="1"/>
        </xdr:cNvSpPr>
      </xdr:nvSpPr>
      <xdr:spPr bwMode="auto">
        <a:xfrm>
          <a:off x="161925" y="196106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125</xdr:row>
      <xdr:rowOff>9525</xdr:rowOff>
    </xdr:from>
    <xdr:to>
      <xdr:col>1</xdr:col>
      <xdr:colOff>742950</xdr:colOff>
      <xdr:row>125</xdr:row>
      <xdr:rowOff>76200</xdr:rowOff>
    </xdr:to>
    <xdr:sp macro="" textlink="">
      <xdr:nvSpPr>
        <xdr:cNvPr id="1872" name="Text 84">
          <a:extLst>
            <a:ext uri="{FF2B5EF4-FFF2-40B4-BE49-F238E27FC236}">
              <a16:creationId xmlns:a16="http://schemas.microsoft.com/office/drawing/2014/main" id="{00000000-0008-0000-0300-000050070000}"/>
            </a:ext>
          </a:extLst>
        </xdr:cNvPr>
        <xdr:cNvSpPr txBox="1">
          <a:spLocks noChangeArrowheads="1"/>
        </xdr:cNvSpPr>
      </xdr:nvSpPr>
      <xdr:spPr bwMode="auto">
        <a:xfrm>
          <a:off x="161925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122</xdr:row>
      <xdr:rowOff>9525</xdr:rowOff>
    </xdr:from>
    <xdr:to>
      <xdr:col>12</xdr:col>
      <xdr:colOff>47625</xdr:colOff>
      <xdr:row>122</xdr:row>
      <xdr:rowOff>85725</xdr:rowOff>
    </xdr:to>
    <xdr:sp macro="" textlink="">
      <xdr:nvSpPr>
        <xdr:cNvPr id="1873" name="Text 160">
          <a:extLst>
            <a:ext uri="{FF2B5EF4-FFF2-40B4-BE49-F238E27FC236}">
              <a16:creationId xmlns:a16="http://schemas.microsoft.com/office/drawing/2014/main" id="{00000000-0008-0000-0300-000051070000}"/>
            </a:ext>
          </a:extLst>
        </xdr:cNvPr>
        <xdr:cNvSpPr txBox="1">
          <a:spLocks noChangeArrowheads="1"/>
        </xdr:cNvSpPr>
      </xdr:nvSpPr>
      <xdr:spPr bwMode="auto">
        <a:xfrm>
          <a:off x="4842782" y="18848614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13</xdr:col>
      <xdr:colOff>19050</xdr:colOff>
      <xdr:row>122</xdr:row>
      <xdr:rowOff>9525</xdr:rowOff>
    </xdr:from>
    <xdr:to>
      <xdr:col>13</xdr:col>
      <xdr:colOff>742950</xdr:colOff>
      <xdr:row>122</xdr:row>
      <xdr:rowOff>76200</xdr:rowOff>
    </xdr:to>
    <xdr:sp macro="" textlink="">
      <xdr:nvSpPr>
        <xdr:cNvPr id="1874" name="Text 161">
          <a:extLst>
            <a:ext uri="{FF2B5EF4-FFF2-40B4-BE49-F238E27FC236}">
              <a16:creationId xmlns:a16="http://schemas.microsoft.com/office/drawing/2014/main" id="{00000000-0008-0000-0300-000052070000}"/>
            </a:ext>
          </a:extLst>
        </xdr:cNvPr>
        <xdr:cNvSpPr txBox="1">
          <a:spLocks noChangeArrowheads="1"/>
        </xdr:cNvSpPr>
      </xdr:nvSpPr>
      <xdr:spPr bwMode="auto">
        <a:xfrm>
          <a:off x="6047014" y="188486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123</xdr:row>
      <xdr:rowOff>9525</xdr:rowOff>
    </xdr:from>
    <xdr:to>
      <xdr:col>13</xdr:col>
      <xdr:colOff>742950</xdr:colOff>
      <xdr:row>123</xdr:row>
      <xdr:rowOff>76200</xdr:rowOff>
    </xdr:to>
    <xdr:sp macro="" textlink="">
      <xdr:nvSpPr>
        <xdr:cNvPr id="1875" name="Text 163">
          <a:extLst>
            <a:ext uri="{FF2B5EF4-FFF2-40B4-BE49-F238E27FC236}">
              <a16:creationId xmlns:a16="http://schemas.microsoft.com/office/drawing/2014/main" id="{00000000-0008-0000-0300-000053070000}"/>
            </a:ext>
          </a:extLst>
        </xdr:cNvPr>
        <xdr:cNvSpPr txBox="1">
          <a:spLocks noChangeArrowheads="1"/>
        </xdr:cNvSpPr>
      </xdr:nvSpPr>
      <xdr:spPr bwMode="auto">
        <a:xfrm>
          <a:off x="6047014" y="19039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11</xdr:col>
      <xdr:colOff>19050</xdr:colOff>
      <xdr:row>124</xdr:row>
      <xdr:rowOff>9525</xdr:rowOff>
    </xdr:from>
    <xdr:to>
      <xdr:col>11</xdr:col>
      <xdr:colOff>742950</xdr:colOff>
      <xdr:row>124</xdr:row>
      <xdr:rowOff>76200</xdr:rowOff>
    </xdr:to>
    <xdr:sp macro="" textlink="">
      <xdr:nvSpPr>
        <xdr:cNvPr id="1876" name="Text 165">
          <a:extLst>
            <a:ext uri="{FF2B5EF4-FFF2-40B4-BE49-F238E27FC236}">
              <a16:creationId xmlns:a16="http://schemas.microsoft.com/office/drawing/2014/main" id="{00000000-0008-0000-0300-000054070000}"/>
            </a:ext>
          </a:extLst>
        </xdr:cNvPr>
        <xdr:cNvSpPr txBox="1">
          <a:spLocks noChangeArrowheads="1"/>
        </xdr:cNvSpPr>
      </xdr:nvSpPr>
      <xdr:spPr bwMode="auto">
        <a:xfrm>
          <a:off x="4842782" y="192296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11</xdr:col>
      <xdr:colOff>19050</xdr:colOff>
      <xdr:row>125</xdr:row>
      <xdr:rowOff>9525</xdr:rowOff>
    </xdr:from>
    <xdr:to>
      <xdr:col>11</xdr:col>
      <xdr:colOff>742950</xdr:colOff>
      <xdr:row>125</xdr:row>
      <xdr:rowOff>76200</xdr:rowOff>
    </xdr:to>
    <xdr:sp macro="" textlink="">
      <xdr:nvSpPr>
        <xdr:cNvPr id="1877" name="Text 166">
          <a:extLst>
            <a:ext uri="{FF2B5EF4-FFF2-40B4-BE49-F238E27FC236}">
              <a16:creationId xmlns:a16="http://schemas.microsoft.com/office/drawing/2014/main" id="{00000000-0008-0000-0300-000055070000}"/>
            </a:ext>
          </a:extLst>
        </xdr:cNvPr>
        <xdr:cNvSpPr txBox="1">
          <a:spLocks noChangeArrowheads="1"/>
        </xdr:cNvSpPr>
      </xdr:nvSpPr>
      <xdr:spPr bwMode="auto">
        <a:xfrm>
          <a:off x="4842782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126</xdr:row>
      <xdr:rowOff>9525</xdr:rowOff>
    </xdr:from>
    <xdr:to>
      <xdr:col>11</xdr:col>
      <xdr:colOff>742950</xdr:colOff>
      <xdr:row>126</xdr:row>
      <xdr:rowOff>76200</xdr:rowOff>
    </xdr:to>
    <xdr:sp macro="" textlink="">
      <xdr:nvSpPr>
        <xdr:cNvPr id="1878" name="Text 167">
          <a:extLst>
            <a:ext uri="{FF2B5EF4-FFF2-40B4-BE49-F238E27FC236}">
              <a16:creationId xmlns:a16="http://schemas.microsoft.com/office/drawing/2014/main" id="{00000000-0008-0000-0300-000056070000}"/>
            </a:ext>
          </a:extLst>
        </xdr:cNvPr>
        <xdr:cNvSpPr txBox="1">
          <a:spLocks noChangeArrowheads="1"/>
        </xdr:cNvSpPr>
      </xdr:nvSpPr>
      <xdr:spPr bwMode="auto">
        <a:xfrm>
          <a:off x="4842782" y="196106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9525</xdr:colOff>
      <xdr:row>123</xdr:row>
      <xdr:rowOff>9525</xdr:rowOff>
    </xdr:from>
    <xdr:to>
      <xdr:col>8</xdr:col>
      <xdr:colOff>28575</xdr:colOff>
      <xdr:row>123</xdr:row>
      <xdr:rowOff>76200</xdr:rowOff>
    </xdr:to>
    <xdr:sp macro="" textlink="">
      <xdr:nvSpPr>
        <xdr:cNvPr id="1879" name="Text 359">
          <a:extLst>
            <a:ext uri="{FF2B5EF4-FFF2-40B4-BE49-F238E27FC236}">
              <a16:creationId xmlns:a16="http://schemas.microsoft.com/office/drawing/2014/main" id="{00000000-0008-0000-0300-000057070000}"/>
            </a:ext>
          </a:extLst>
        </xdr:cNvPr>
        <xdr:cNvSpPr txBox="1">
          <a:spLocks noChangeArrowheads="1"/>
        </xdr:cNvSpPr>
      </xdr:nvSpPr>
      <xdr:spPr bwMode="auto">
        <a:xfrm>
          <a:off x="2492829" y="19039114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11</xdr:col>
      <xdr:colOff>9525</xdr:colOff>
      <xdr:row>123</xdr:row>
      <xdr:rowOff>9525</xdr:rowOff>
    </xdr:from>
    <xdr:to>
      <xdr:col>13</xdr:col>
      <xdr:colOff>28575</xdr:colOff>
      <xdr:row>123</xdr:row>
      <xdr:rowOff>76200</xdr:rowOff>
    </xdr:to>
    <xdr:sp macro="" textlink="">
      <xdr:nvSpPr>
        <xdr:cNvPr id="1880" name="Text 362">
          <a:extLst>
            <a:ext uri="{FF2B5EF4-FFF2-40B4-BE49-F238E27FC236}">
              <a16:creationId xmlns:a16="http://schemas.microsoft.com/office/drawing/2014/main" id="{00000000-0008-0000-0300-000058070000}"/>
            </a:ext>
          </a:extLst>
        </xdr:cNvPr>
        <xdr:cNvSpPr txBox="1">
          <a:spLocks noChangeArrowheads="1"/>
        </xdr:cNvSpPr>
      </xdr:nvSpPr>
      <xdr:spPr bwMode="auto">
        <a:xfrm>
          <a:off x="4833257" y="19039114"/>
          <a:ext cx="122328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 OF CERTIFIER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(Last,First,Middle Initial)</a:t>
          </a:r>
        </a:p>
      </xdr:txBody>
    </xdr:sp>
    <xdr:clientData/>
  </xdr:twoCellAnchor>
  <xdr:twoCellAnchor>
    <xdr:from>
      <xdr:col>2</xdr:col>
      <xdr:colOff>19050</xdr:colOff>
      <xdr:row>125</xdr:row>
      <xdr:rowOff>9525</xdr:rowOff>
    </xdr:from>
    <xdr:to>
      <xdr:col>3</xdr:col>
      <xdr:colOff>600075</xdr:colOff>
      <xdr:row>125</xdr:row>
      <xdr:rowOff>76200</xdr:rowOff>
    </xdr:to>
    <xdr:sp macro="" textlink="">
      <xdr:nvSpPr>
        <xdr:cNvPr id="1881" name="Text 367">
          <a:extLst>
            <a:ext uri="{FF2B5EF4-FFF2-40B4-BE49-F238E27FC236}">
              <a16:creationId xmlns:a16="http://schemas.microsoft.com/office/drawing/2014/main" id="{00000000-0008-0000-0300-000059070000}"/>
            </a:ext>
          </a:extLst>
        </xdr:cNvPr>
        <xdr:cNvSpPr txBox="1">
          <a:spLocks noChangeArrowheads="1"/>
        </xdr:cNvSpPr>
      </xdr:nvSpPr>
      <xdr:spPr bwMode="auto">
        <a:xfrm>
          <a:off x="1182461" y="19420114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</xdr:col>
      <xdr:colOff>19050</xdr:colOff>
      <xdr:row>125</xdr:row>
      <xdr:rowOff>9525</xdr:rowOff>
    </xdr:from>
    <xdr:to>
      <xdr:col>1</xdr:col>
      <xdr:colOff>742950</xdr:colOff>
      <xdr:row>125</xdr:row>
      <xdr:rowOff>76200</xdr:rowOff>
    </xdr:to>
    <xdr:sp macro="" textlink="">
      <xdr:nvSpPr>
        <xdr:cNvPr id="1882" name="Text 385">
          <a:extLst>
            <a:ext uri="{FF2B5EF4-FFF2-40B4-BE49-F238E27FC236}">
              <a16:creationId xmlns:a16="http://schemas.microsoft.com/office/drawing/2014/main" id="{00000000-0008-0000-0300-00005A070000}"/>
            </a:ext>
          </a:extLst>
        </xdr:cNvPr>
        <xdr:cNvSpPr txBox="1">
          <a:spLocks noChangeArrowheads="1"/>
        </xdr:cNvSpPr>
      </xdr:nvSpPr>
      <xdr:spPr bwMode="auto">
        <a:xfrm>
          <a:off x="161925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125</xdr:row>
      <xdr:rowOff>9525</xdr:rowOff>
    </xdr:from>
    <xdr:to>
      <xdr:col>1</xdr:col>
      <xdr:colOff>742950</xdr:colOff>
      <xdr:row>125</xdr:row>
      <xdr:rowOff>76200</xdr:rowOff>
    </xdr:to>
    <xdr:sp macro="" textlink="">
      <xdr:nvSpPr>
        <xdr:cNvPr id="1883" name="Text 386">
          <a:extLst>
            <a:ext uri="{FF2B5EF4-FFF2-40B4-BE49-F238E27FC236}">
              <a16:creationId xmlns:a16="http://schemas.microsoft.com/office/drawing/2014/main" id="{00000000-0008-0000-0300-00005B070000}"/>
            </a:ext>
          </a:extLst>
        </xdr:cNvPr>
        <xdr:cNvSpPr txBox="1">
          <a:spLocks noChangeArrowheads="1"/>
        </xdr:cNvSpPr>
      </xdr:nvSpPr>
      <xdr:spPr bwMode="auto">
        <a:xfrm>
          <a:off x="161925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125</xdr:row>
      <xdr:rowOff>9525</xdr:rowOff>
    </xdr:from>
    <xdr:to>
      <xdr:col>1</xdr:col>
      <xdr:colOff>742950</xdr:colOff>
      <xdr:row>125</xdr:row>
      <xdr:rowOff>76200</xdr:rowOff>
    </xdr:to>
    <xdr:sp macro="" textlink="">
      <xdr:nvSpPr>
        <xdr:cNvPr id="1884" name="Text 387">
          <a:extLst>
            <a:ext uri="{FF2B5EF4-FFF2-40B4-BE49-F238E27FC236}">
              <a16:creationId xmlns:a16="http://schemas.microsoft.com/office/drawing/2014/main" id="{00000000-0008-0000-0300-00005C070000}"/>
            </a:ext>
          </a:extLst>
        </xdr:cNvPr>
        <xdr:cNvSpPr txBox="1">
          <a:spLocks noChangeArrowheads="1"/>
        </xdr:cNvSpPr>
      </xdr:nvSpPr>
      <xdr:spPr bwMode="auto">
        <a:xfrm>
          <a:off x="161925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125</xdr:row>
      <xdr:rowOff>9525</xdr:rowOff>
    </xdr:from>
    <xdr:to>
      <xdr:col>1</xdr:col>
      <xdr:colOff>742950</xdr:colOff>
      <xdr:row>125</xdr:row>
      <xdr:rowOff>76200</xdr:rowOff>
    </xdr:to>
    <xdr:sp macro="" textlink="">
      <xdr:nvSpPr>
        <xdr:cNvPr id="1885" name="Text 388">
          <a:extLst>
            <a:ext uri="{FF2B5EF4-FFF2-40B4-BE49-F238E27FC236}">
              <a16:creationId xmlns:a16="http://schemas.microsoft.com/office/drawing/2014/main" id="{00000000-0008-0000-0300-00005D070000}"/>
            </a:ext>
          </a:extLst>
        </xdr:cNvPr>
        <xdr:cNvSpPr txBox="1">
          <a:spLocks noChangeArrowheads="1"/>
        </xdr:cNvSpPr>
      </xdr:nvSpPr>
      <xdr:spPr bwMode="auto">
        <a:xfrm>
          <a:off x="161925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</xdr:col>
      <xdr:colOff>19050</xdr:colOff>
      <xdr:row>125</xdr:row>
      <xdr:rowOff>9525</xdr:rowOff>
    </xdr:from>
    <xdr:to>
      <xdr:col>1</xdr:col>
      <xdr:colOff>742950</xdr:colOff>
      <xdr:row>125</xdr:row>
      <xdr:rowOff>76200</xdr:rowOff>
    </xdr:to>
    <xdr:sp macro="" textlink="">
      <xdr:nvSpPr>
        <xdr:cNvPr id="1886" name="Text 389">
          <a:extLst>
            <a:ext uri="{FF2B5EF4-FFF2-40B4-BE49-F238E27FC236}">
              <a16:creationId xmlns:a16="http://schemas.microsoft.com/office/drawing/2014/main" id="{00000000-0008-0000-0300-00005E070000}"/>
            </a:ext>
          </a:extLst>
        </xdr:cNvPr>
        <xdr:cNvSpPr txBox="1">
          <a:spLocks noChangeArrowheads="1"/>
        </xdr:cNvSpPr>
      </xdr:nvSpPr>
      <xdr:spPr bwMode="auto">
        <a:xfrm>
          <a:off x="161925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7</xdr:col>
      <xdr:colOff>19050</xdr:colOff>
      <xdr:row>125</xdr:row>
      <xdr:rowOff>9525</xdr:rowOff>
    </xdr:from>
    <xdr:to>
      <xdr:col>8</xdr:col>
      <xdr:colOff>600075</xdr:colOff>
      <xdr:row>125</xdr:row>
      <xdr:rowOff>76200</xdr:rowOff>
    </xdr:to>
    <xdr:sp macro="" textlink="">
      <xdr:nvSpPr>
        <xdr:cNvPr id="1887" name="Text 411">
          <a:extLst>
            <a:ext uri="{FF2B5EF4-FFF2-40B4-BE49-F238E27FC236}">
              <a16:creationId xmlns:a16="http://schemas.microsoft.com/office/drawing/2014/main" id="{00000000-0008-0000-0300-00005F070000}"/>
            </a:ext>
          </a:extLst>
        </xdr:cNvPr>
        <xdr:cNvSpPr txBox="1">
          <a:spLocks noChangeArrowheads="1"/>
        </xdr:cNvSpPr>
      </xdr:nvSpPr>
      <xdr:spPr bwMode="auto">
        <a:xfrm>
          <a:off x="3522889" y="19420114"/>
          <a:ext cx="764722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2</xdr:col>
      <xdr:colOff>19050</xdr:colOff>
      <xdr:row>125</xdr:row>
      <xdr:rowOff>9525</xdr:rowOff>
    </xdr:from>
    <xdr:to>
      <xdr:col>3</xdr:col>
      <xdr:colOff>600075</xdr:colOff>
      <xdr:row>125</xdr:row>
      <xdr:rowOff>76200</xdr:rowOff>
    </xdr:to>
    <xdr:sp macro="" textlink="">
      <xdr:nvSpPr>
        <xdr:cNvPr id="1888" name="Text 412">
          <a:extLst>
            <a:ext uri="{FF2B5EF4-FFF2-40B4-BE49-F238E27FC236}">
              <a16:creationId xmlns:a16="http://schemas.microsoft.com/office/drawing/2014/main" id="{00000000-0008-0000-0300-000060070000}"/>
            </a:ext>
          </a:extLst>
        </xdr:cNvPr>
        <xdr:cNvSpPr txBox="1">
          <a:spLocks noChangeArrowheads="1"/>
        </xdr:cNvSpPr>
      </xdr:nvSpPr>
      <xdr:spPr bwMode="auto">
        <a:xfrm>
          <a:off x="1182461" y="19420114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12</xdr:col>
      <xdr:colOff>19050</xdr:colOff>
      <xdr:row>125</xdr:row>
      <xdr:rowOff>9525</xdr:rowOff>
    </xdr:from>
    <xdr:to>
      <xdr:col>13</xdr:col>
      <xdr:colOff>600075</xdr:colOff>
      <xdr:row>125</xdr:row>
      <xdr:rowOff>76200</xdr:rowOff>
    </xdr:to>
    <xdr:sp macro="" textlink="">
      <xdr:nvSpPr>
        <xdr:cNvPr id="1889" name="Text 417">
          <a:extLst>
            <a:ext uri="{FF2B5EF4-FFF2-40B4-BE49-F238E27FC236}">
              <a16:creationId xmlns:a16="http://schemas.microsoft.com/office/drawing/2014/main" id="{00000000-0008-0000-0300-000061070000}"/>
            </a:ext>
          </a:extLst>
        </xdr:cNvPr>
        <xdr:cNvSpPr txBox="1">
          <a:spLocks noChangeArrowheads="1"/>
        </xdr:cNvSpPr>
      </xdr:nvSpPr>
      <xdr:spPr bwMode="auto">
        <a:xfrm>
          <a:off x="5863318" y="19420114"/>
          <a:ext cx="764721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LOCAL CONTROL NUMBER</a:t>
          </a:r>
        </a:p>
      </xdr:txBody>
    </xdr:sp>
    <xdr:clientData/>
  </xdr:twoCellAnchor>
  <xdr:twoCellAnchor>
    <xdr:from>
      <xdr:col>13</xdr:col>
      <xdr:colOff>19050</xdr:colOff>
      <xdr:row>124</xdr:row>
      <xdr:rowOff>9525</xdr:rowOff>
    </xdr:from>
    <xdr:to>
      <xdr:col>13</xdr:col>
      <xdr:colOff>742950</xdr:colOff>
      <xdr:row>124</xdr:row>
      <xdr:rowOff>76200</xdr:rowOff>
    </xdr:to>
    <xdr:sp macro="" textlink="">
      <xdr:nvSpPr>
        <xdr:cNvPr id="1890" name="Text 847">
          <a:extLst>
            <a:ext uri="{FF2B5EF4-FFF2-40B4-BE49-F238E27FC236}">
              <a16:creationId xmlns:a16="http://schemas.microsoft.com/office/drawing/2014/main" id="{00000000-0008-0000-0300-000062070000}"/>
            </a:ext>
          </a:extLst>
        </xdr:cNvPr>
        <xdr:cNvSpPr txBox="1">
          <a:spLocks noChangeArrowheads="1"/>
        </xdr:cNvSpPr>
      </xdr:nvSpPr>
      <xdr:spPr bwMode="auto">
        <a:xfrm>
          <a:off x="6047014" y="192296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3</xdr:col>
      <xdr:colOff>19050</xdr:colOff>
      <xdr:row>123</xdr:row>
      <xdr:rowOff>9525</xdr:rowOff>
    </xdr:from>
    <xdr:to>
      <xdr:col>3</xdr:col>
      <xdr:colOff>742950</xdr:colOff>
      <xdr:row>123</xdr:row>
      <xdr:rowOff>76200</xdr:rowOff>
    </xdr:to>
    <xdr:sp macro="" textlink="">
      <xdr:nvSpPr>
        <xdr:cNvPr id="1891" name="Text 1455">
          <a:extLst>
            <a:ext uri="{FF2B5EF4-FFF2-40B4-BE49-F238E27FC236}">
              <a16:creationId xmlns:a16="http://schemas.microsoft.com/office/drawing/2014/main" id="{00000000-0008-0000-0300-000063070000}"/>
            </a:ext>
          </a:extLst>
        </xdr:cNvPr>
        <xdr:cNvSpPr txBox="1">
          <a:spLocks noChangeArrowheads="1"/>
        </xdr:cNvSpPr>
      </xdr:nvSpPr>
      <xdr:spPr bwMode="auto">
        <a:xfrm>
          <a:off x="1366157" y="19039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6</xdr:col>
      <xdr:colOff>19050</xdr:colOff>
      <xdr:row>126</xdr:row>
      <xdr:rowOff>9525</xdr:rowOff>
    </xdr:from>
    <xdr:to>
      <xdr:col>6</xdr:col>
      <xdr:colOff>742950</xdr:colOff>
      <xdr:row>126</xdr:row>
      <xdr:rowOff>76200</xdr:rowOff>
    </xdr:to>
    <xdr:sp macro="" textlink="">
      <xdr:nvSpPr>
        <xdr:cNvPr id="1892" name="Text 67">
          <a:extLst>
            <a:ext uri="{FF2B5EF4-FFF2-40B4-BE49-F238E27FC236}">
              <a16:creationId xmlns:a16="http://schemas.microsoft.com/office/drawing/2014/main" id="{00000000-0008-0000-0300-000064070000}"/>
            </a:ext>
          </a:extLst>
        </xdr:cNvPr>
        <xdr:cNvSpPr txBox="1">
          <a:spLocks noChangeArrowheads="1"/>
        </xdr:cNvSpPr>
      </xdr:nvSpPr>
      <xdr:spPr bwMode="auto">
        <a:xfrm>
          <a:off x="2502354" y="196106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126</xdr:row>
      <xdr:rowOff>9525</xdr:rowOff>
    </xdr:from>
    <xdr:to>
      <xdr:col>11</xdr:col>
      <xdr:colOff>742950</xdr:colOff>
      <xdr:row>126</xdr:row>
      <xdr:rowOff>76200</xdr:rowOff>
    </xdr:to>
    <xdr:sp macro="" textlink="">
      <xdr:nvSpPr>
        <xdr:cNvPr id="1893" name="Text 67">
          <a:extLst>
            <a:ext uri="{FF2B5EF4-FFF2-40B4-BE49-F238E27FC236}">
              <a16:creationId xmlns:a16="http://schemas.microsoft.com/office/drawing/2014/main" id="{00000000-0008-0000-0300-000065070000}"/>
            </a:ext>
          </a:extLst>
        </xdr:cNvPr>
        <xdr:cNvSpPr txBox="1">
          <a:spLocks noChangeArrowheads="1"/>
        </xdr:cNvSpPr>
      </xdr:nvSpPr>
      <xdr:spPr bwMode="auto">
        <a:xfrm>
          <a:off x="4842782" y="196106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6</xdr:col>
      <xdr:colOff>19050</xdr:colOff>
      <xdr:row>122</xdr:row>
      <xdr:rowOff>9525</xdr:rowOff>
    </xdr:from>
    <xdr:to>
      <xdr:col>7</xdr:col>
      <xdr:colOff>47625</xdr:colOff>
      <xdr:row>122</xdr:row>
      <xdr:rowOff>85725</xdr:rowOff>
    </xdr:to>
    <xdr:sp macro="" textlink="">
      <xdr:nvSpPr>
        <xdr:cNvPr id="1894" name="Text 60">
          <a:extLst>
            <a:ext uri="{FF2B5EF4-FFF2-40B4-BE49-F238E27FC236}">
              <a16:creationId xmlns:a16="http://schemas.microsoft.com/office/drawing/2014/main" id="{00000000-0008-0000-0300-000066070000}"/>
            </a:ext>
          </a:extLst>
        </xdr:cNvPr>
        <xdr:cNvSpPr txBox="1">
          <a:spLocks noChangeArrowheads="1"/>
        </xdr:cNvSpPr>
      </xdr:nvSpPr>
      <xdr:spPr bwMode="auto">
        <a:xfrm>
          <a:off x="2502354" y="18848614"/>
          <a:ext cx="104911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125</xdr:row>
      <xdr:rowOff>9525</xdr:rowOff>
    </xdr:from>
    <xdr:to>
      <xdr:col>6</xdr:col>
      <xdr:colOff>742950</xdr:colOff>
      <xdr:row>125</xdr:row>
      <xdr:rowOff>76200</xdr:rowOff>
    </xdr:to>
    <xdr:sp macro="" textlink="">
      <xdr:nvSpPr>
        <xdr:cNvPr id="1895" name="Text 66">
          <a:extLst>
            <a:ext uri="{FF2B5EF4-FFF2-40B4-BE49-F238E27FC236}">
              <a16:creationId xmlns:a16="http://schemas.microsoft.com/office/drawing/2014/main" id="{00000000-0008-0000-0300-000067070000}"/>
            </a:ext>
          </a:extLst>
        </xdr:cNvPr>
        <xdr:cNvSpPr txBox="1">
          <a:spLocks noChangeArrowheads="1"/>
        </xdr:cNvSpPr>
      </xdr:nvSpPr>
      <xdr:spPr bwMode="auto">
        <a:xfrm>
          <a:off x="2502354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125</xdr:row>
      <xdr:rowOff>9525</xdr:rowOff>
    </xdr:from>
    <xdr:to>
      <xdr:col>6</xdr:col>
      <xdr:colOff>742950</xdr:colOff>
      <xdr:row>125</xdr:row>
      <xdr:rowOff>76200</xdr:rowOff>
    </xdr:to>
    <xdr:sp macro="" textlink="">
      <xdr:nvSpPr>
        <xdr:cNvPr id="1896" name="Text 84">
          <a:extLst>
            <a:ext uri="{FF2B5EF4-FFF2-40B4-BE49-F238E27FC236}">
              <a16:creationId xmlns:a16="http://schemas.microsoft.com/office/drawing/2014/main" id="{00000000-0008-0000-0300-000068070000}"/>
            </a:ext>
          </a:extLst>
        </xdr:cNvPr>
        <xdr:cNvSpPr txBox="1">
          <a:spLocks noChangeArrowheads="1"/>
        </xdr:cNvSpPr>
      </xdr:nvSpPr>
      <xdr:spPr bwMode="auto">
        <a:xfrm>
          <a:off x="2502354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125</xdr:row>
      <xdr:rowOff>9525</xdr:rowOff>
    </xdr:from>
    <xdr:to>
      <xdr:col>6</xdr:col>
      <xdr:colOff>742950</xdr:colOff>
      <xdr:row>125</xdr:row>
      <xdr:rowOff>76200</xdr:rowOff>
    </xdr:to>
    <xdr:sp macro="" textlink="">
      <xdr:nvSpPr>
        <xdr:cNvPr id="1897" name="Text 385">
          <a:extLst>
            <a:ext uri="{FF2B5EF4-FFF2-40B4-BE49-F238E27FC236}">
              <a16:creationId xmlns:a16="http://schemas.microsoft.com/office/drawing/2014/main" id="{00000000-0008-0000-0300-000069070000}"/>
            </a:ext>
          </a:extLst>
        </xdr:cNvPr>
        <xdr:cNvSpPr txBox="1">
          <a:spLocks noChangeArrowheads="1"/>
        </xdr:cNvSpPr>
      </xdr:nvSpPr>
      <xdr:spPr bwMode="auto">
        <a:xfrm>
          <a:off x="2502354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125</xdr:row>
      <xdr:rowOff>9525</xdr:rowOff>
    </xdr:from>
    <xdr:to>
      <xdr:col>6</xdr:col>
      <xdr:colOff>742950</xdr:colOff>
      <xdr:row>125</xdr:row>
      <xdr:rowOff>76200</xdr:rowOff>
    </xdr:to>
    <xdr:sp macro="" textlink="">
      <xdr:nvSpPr>
        <xdr:cNvPr id="1898" name="Text 386">
          <a:extLst>
            <a:ext uri="{FF2B5EF4-FFF2-40B4-BE49-F238E27FC236}">
              <a16:creationId xmlns:a16="http://schemas.microsoft.com/office/drawing/2014/main" id="{00000000-0008-0000-0300-00006A070000}"/>
            </a:ext>
          </a:extLst>
        </xdr:cNvPr>
        <xdr:cNvSpPr txBox="1">
          <a:spLocks noChangeArrowheads="1"/>
        </xdr:cNvSpPr>
      </xdr:nvSpPr>
      <xdr:spPr bwMode="auto">
        <a:xfrm>
          <a:off x="2502354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125</xdr:row>
      <xdr:rowOff>9525</xdr:rowOff>
    </xdr:from>
    <xdr:to>
      <xdr:col>6</xdr:col>
      <xdr:colOff>742950</xdr:colOff>
      <xdr:row>125</xdr:row>
      <xdr:rowOff>76200</xdr:rowOff>
    </xdr:to>
    <xdr:sp macro="" textlink="">
      <xdr:nvSpPr>
        <xdr:cNvPr id="1899" name="Text 387">
          <a:extLst>
            <a:ext uri="{FF2B5EF4-FFF2-40B4-BE49-F238E27FC236}">
              <a16:creationId xmlns:a16="http://schemas.microsoft.com/office/drawing/2014/main" id="{00000000-0008-0000-0300-00006B070000}"/>
            </a:ext>
          </a:extLst>
        </xdr:cNvPr>
        <xdr:cNvSpPr txBox="1">
          <a:spLocks noChangeArrowheads="1"/>
        </xdr:cNvSpPr>
      </xdr:nvSpPr>
      <xdr:spPr bwMode="auto">
        <a:xfrm>
          <a:off x="2502354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125</xdr:row>
      <xdr:rowOff>9525</xdr:rowOff>
    </xdr:from>
    <xdr:to>
      <xdr:col>6</xdr:col>
      <xdr:colOff>742950</xdr:colOff>
      <xdr:row>125</xdr:row>
      <xdr:rowOff>76200</xdr:rowOff>
    </xdr:to>
    <xdr:sp macro="" textlink="">
      <xdr:nvSpPr>
        <xdr:cNvPr id="1900" name="Text 388">
          <a:extLst>
            <a:ext uri="{FF2B5EF4-FFF2-40B4-BE49-F238E27FC236}">
              <a16:creationId xmlns:a16="http://schemas.microsoft.com/office/drawing/2014/main" id="{00000000-0008-0000-0300-00006C070000}"/>
            </a:ext>
          </a:extLst>
        </xdr:cNvPr>
        <xdr:cNvSpPr txBox="1">
          <a:spLocks noChangeArrowheads="1"/>
        </xdr:cNvSpPr>
      </xdr:nvSpPr>
      <xdr:spPr bwMode="auto">
        <a:xfrm>
          <a:off x="2502354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125</xdr:row>
      <xdr:rowOff>9525</xdr:rowOff>
    </xdr:from>
    <xdr:to>
      <xdr:col>6</xdr:col>
      <xdr:colOff>742950</xdr:colOff>
      <xdr:row>125</xdr:row>
      <xdr:rowOff>76200</xdr:rowOff>
    </xdr:to>
    <xdr:sp macro="" textlink="">
      <xdr:nvSpPr>
        <xdr:cNvPr id="1901" name="Text 389">
          <a:extLst>
            <a:ext uri="{FF2B5EF4-FFF2-40B4-BE49-F238E27FC236}">
              <a16:creationId xmlns:a16="http://schemas.microsoft.com/office/drawing/2014/main" id="{00000000-0008-0000-0300-00006D070000}"/>
            </a:ext>
          </a:extLst>
        </xdr:cNvPr>
        <xdr:cNvSpPr txBox="1">
          <a:spLocks noChangeArrowheads="1"/>
        </xdr:cNvSpPr>
      </xdr:nvSpPr>
      <xdr:spPr bwMode="auto">
        <a:xfrm>
          <a:off x="2502354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8</xdr:col>
      <xdr:colOff>19050</xdr:colOff>
      <xdr:row>124</xdr:row>
      <xdr:rowOff>9525</xdr:rowOff>
    </xdr:from>
    <xdr:to>
      <xdr:col>8</xdr:col>
      <xdr:colOff>742950</xdr:colOff>
      <xdr:row>124</xdr:row>
      <xdr:rowOff>76200</xdr:rowOff>
    </xdr:to>
    <xdr:sp macro="" textlink="">
      <xdr:nvSpPr>
        <xdr:cNvPr id="1902" name="Text 64">
          <a:extLst>
            <a:ext uri="{FF2B5EF4-FFF2-40B4-BE49-F238E27FC236}">
              <a16:creationId xmlns:a16="http://schemas.microsoft.com/office/drawing/2014/main" id="{00000000-0008-0000-0300-00006E070000}"/>
            </a:ext>
          </a:extLst>
        </xdr:cNvPr>
        <xdr:cNvSpPr txBox="1">
          <a:spLocks noChangeArrowheads="1"/>
        </xdr:cNvSpPr>
      </xdr:nvSpPr>
      <xdr:spPr bwMode="auto">
        <a:xfrm>
          <a:off x="3706586" y="192296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8</xdr:col>
      <xdr:colOff>19050</xdr:colOff>
      <xdr:row>122</xdr:row>
      <xdr:rowOff>9525</xdr:rowOff>
    </xdr:from>
    <xdr:to>
      <xdr:col>8</xdr:col>
      <xdr:colOff>742950</xdr:colOff>
      <xdr:row>122</xdr:row>
      <xdr:rowOff>76200</xdr:rowOff>
    </xdr:to>
    <xdr:sp macro="" textlink="">
      <xdr:nvSpPr>
        <xdr:cNvPr id="1903" name="Text 61">
          <a:extLst>
            <a:ext uri="{FF2B5EF4-FFF2-40B4-BE49-F238E27FC236}">
              <a16:creationId xmlns:a16="http://schemas.microsoft.com/office/drawing/2014/main" id="{00000000-0008-0000-0300-00006F070000}"/>
            </a:ext>
          </a:extLst>
        </xdr:cNvPr>
        <xdr:cNvSpPr txBox="1">
          <a:spLocks noChangeArrowheads="1"/>
        </xdr:cNvSpPr>
      </xdr:nvSpPr>
      <xdr:spPr bwMode="auto">
        <a:xfrm>
          <a:off x="3706586" y="188486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11</xdr:col>
      <xdr:colOff>19050</xdr:colOff>
      <xdr:row>122</xdr:row>
      <xdr:rowOff>9525</xdr:rowOff>
    </xdr:from>
    <xdr:to>
      <xdr:col>12</xdr:col>
      <xdr:colOff>47625</xdr:colOff>
      <xdr:row>122</xdr:row>
      <xdr:rowOff>85725</xdr:rowOff>
    </xdr:to>
    <xdr:sp macro="" textlink="">
      <xdr:nvSpPr>
        <xdr:cNvPr id="1904" name="Text 49">
          <a:extLst>
            <a:ext uri="{FF2B5EF4-FFF2-40B4-BE49-F238E27FC236}">
              <a16:creationId xmlns:a16="http://schemas.microsoft.com/office/drawing/2014/main" id="{00000000-0008-0000-0300-000070070000}"/>
            </a:ext>
          </a:extLst>
        </xdr:cNvPr>
        <xdr:cNvSpPr txBox="1">
          <a:spLocks noChangeArrowheads="1"/>
        </xdr:cNvSpPr>
      </xdr:nvSpPr>
      <xdr:spPr bwMode="auto">
        <a:xfrm>
          <a:off x="4842782" y="18848614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122</xdr:row>
      <xdr:rowOff>9525</xdr:rowOff>
    </xdr:from>
    <xdr:to>
      <xdr:col>12</xdr:col>
      <xdr:colOff>47625</xdr:colOff>
      <xdr:row>122</xdr:row>
      <xdr:rowOff>85725</xdr:rowOff>
    </xdr:to>
    <xdr:sp macro="" textlink="">
      <xdr:nvSpPr>
        <xdr:cNvPr id="1905" name="Text 60">
          <a:extLst>
            <a:ext uri="{FF2B5EF4-FFF2-40B4-BE49-F238E27FC236}">
              <a16:creationId xmlns:a16="http://schemas.microsoft.com/office/drawing/2014/main" id="{00000000-0008-0000-0300-000071070000}"/>
            </a:ext>
          </a:extLst>
        </xdr:cNvPr>
        <xdr:cNvSpPr txBox="1">
          <a:spLocks noChangeArrowheads="1"/>
        </xdr:cNvSpPr>
      </xdr:nvSpPr>
      <xdr:spPr bwMode="auto">
        <a:xfrm>
          <a:off x="4842782" y="18848614"/>
          <a:ext cx="1049111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125</xdr:row>
      <xdr:rowOff>9525</xdr:rowOff>
    </xdr:from>
    <xdr:to>
      <xdr:col>11</xdr:col>
      <xdr:colOff>742950</xdr:colOff>
      <xdr:row>125</xdr:row>
      <xdr:rowOff>76200</xdr:rowOff>
    </xdr:to>
    <xdr:sp macro="" textlink="">
      <xdr:nvSpPr>
        <xdr:cNvPr id="1906" name="Text 57">
          <a:extLst>
            <a:ext uri="{FF2B5EF4-FFF2-40B4-BE49-F238E27FC236}">
              <a16:creationId xmlns:a16="http://schemas.microsoft.com/office/drawing/2014/main" id="{00000000-0008-0000-0300-000072070000}"/>
            </a:ext>
          </a:extLst>
        </xdr:cNvPr>
        <xdr:cNvSpPr txBox="1">
          <a:spLocks noChangeArrowheads="1"/>
        </xdr:cNvSpPr>
      </xdr:nvSpPr>
      <xdr:spPr bwMode="auto">
        <a:xfrm>
          <a:off x="4842782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125</xdr:row>
      <xdr:rowOff>9525</xdr:rowOff>
    </xdr:from>
    <xdr:to>
      <xdr:col>11</xdr:col>
      <xdr:colOff>742950</xdr:colOff>
      <xdr:row>125</xdr:row>
      <xdr:rowOff>76200</xdr:rowOff>
    </xdr:to>
    <xdr:sp macro="" textlink="">
      <xdr:nvSpPr>
        <xdr:cNvPr id="1907" name="Text 66">
          <a:extLst>
            <a:ext uri="{FF2B5EF4-FFF2-40B4-BE49-F238E27FC236}">
              <a16:creationId xmlns:a16="http://schemas.microsoft.com/office/drawing/2014/main" id="{00000000-0008-0000-0300-000073070000}"/>
            </a:ext>
          </a:extLst>
        </xdr:cNvPr>
        <xdr:cNvSpPr txBox="1">
          <a:spLocks noChangeArrowheads="1"/>
        </xdr:cNvSpPr>
      </xdr:nvSpPr>
      <xdr:spPr bwMode="auto">
        <a:xfrm>
          <a:off x="4842782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125</xdr:row>
      <xdr:rowOff>9525</xdr:rowOff>
    </xdr:from>
    <xdr:to>
      <xdr:col>11</xdr:col>
      <xdr:colOff>742950</xdr:colOff>
      <xdr:row>125</xdr:row>
      <xdr:rowOff>76200</xdr:rowOff>
    </xdr:to>
    <xdr:sp macro="" textlink="">
      <xdr:nvSpPr>
        <xdr:cNvPr id="1908" name="Text 84">
          <a:extLst>
            <a:ext uri="{FF2B5EF4-FFF2-40B4-BE49-F238E27FC236}">
              <a16:creationId xmlns:a16="http://schemas.microsoft.com/office/drawing/2014/main" id="{00000000-0008-0000-0300-000074070000}"/>
            </a:ext>
          </a:extLst>
        </xdr:cNvPr>
        <xdr:cNvSpPr txBox="1">
          <a:spLocks noChangeArrowheads="1"/>
        </xdr:cNvSpPr>
      </xdr:nvSpPr>
      <xdr:spPr bwMode="auto">
        <a:xfrm>
          <a:off x="4842782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125</xdr:row>
      <xdr:rowOff>9525</xdr:rowOff>
    </xdr:from>
    <xdr:to>
      <xdr:col>11</xdr:col>
      <xdr:colOff>742950</xdr:colOff>
      <xdr:row>125</xdr:row>
      <xdr:rowOff>76200</xdr:rowOff>
    </xdr:to>
    <xdr:sp macro="" textlink="">
      <xdr:nvSpPr>
        <xdr:cNvPr id="1909" name="Text 385">
          <a:extLst>
            <a:ext uri="{FF2B5EF4-FFF2-40B4-BE49-F238E27FC236}">
              <a16:creationId xmlns:a16="http://schemas.microsoft.com/office/drawing/2014/main" id="{00000000-0008-0000-0300-000075070000}"/>
            </a:ext>
          </a:extLst>
        </xdr:cNvPr>
        <xdr:cNvSpPr txBox="1">
          <a:spLocks noChangeArrowheads="1"/>
        </xdr:cNvSpPr>
      </xdr:nvSpPr>
      <xdr:spPr bwMode="auto">
        <a:xfrm>
          <a:off x="4842782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125</xdr:row>
      <xdr:rowOff>9525</xdr:rowOff>
    </xdr:from>
    <xdr:to>
      <xdr:col>11</xdr:col>
      <xdr:colOff>742950</xdr:colOff>
      <xdr:row>125</xdr:row>
      <xdr:rowOff>76200</xdr:rowOff>
    </xdr:to>
    <xdr:sp macro="" textlink="">
      <xdr:nvSpPr>
        <xdr:cNvPr id="1910" name="Text 386">
          <a:extLst>
            <a:ext uri="{FF2B5EF4-FFF2-40B4-BE49-F238E27FC236}">
              <a16:creationId xmlns:a16="http://schemas.microsoft.com/office/drawing/2014/main" id="{00000000-0008-0000-0300-000076070000}"/>
            </a:ext>
          </a:extLst>
        </xdr:cNvPr>
        <xdr:cNvSpPr txBox="1">
          <a:spLocks noChangeArrowheads="1"/>
        </xdr:cNvSpPr>
      </xdr:nvSpPr>
      <xdr:spPr bwMode="auto">
        <a:xfrm>
          <a:off x="4842782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125</xdr:row>
      <xdr:rowOff>9525</xdr:rowOff>
    </xdr:from>
    <xdr:to>
      <xdr:col>11</xdr:col>
      <xdr:colOff>742950</xdr:colOff>
      <xdr:row>125</xdr:row>
      <xdr:rowOff>76200</xdr:rowOff>
    </xdr:to>
    <xdr:sp macro="" textlink="">
      <xdr:nvSpPr>
        <xdr:cNvPr id="1911" name="Text 387">
          <a:extLst>
            <a:ext uri="{FF2B5EF4-FFF2-40B4-BE49-F238E27FC236}">
              <a16:creationId xmlns:a16="http://schemas.microsoft.com/office/drawing/2014/main" id="{00000000-0008-0000-0300-000077070000}"/>
            </a:ext>
          </a:extLst>
        </xdr:cNvPr>
        <xdr:cNvSpPr txBox="1">
          <a:spLocks noChangeArrowheads="1"/>
        </xdr:cNvSpPr>
      </xdr:nvSpPr>
      <xdr:spPr bwMode="auto">
        <a:xfrm>
          <a:off x="4842782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125</xdr:row>
      <xdr:rowOff>9525</xdr:rowOff>
    </xdr:from>
    <xdr:to>
      <xdr:col>11</xdr:col>
      <xdr:colOff>742950</xdr:colOff>
      <xdr:row>125</xdr:row>
      <xdr:rowOff>76200</xdr:rowOff>
    </xdr:to>
    <xdr:sp macro="" textlink="">
      <xdr:nvSpPr>
        <xdr:cNvPr id="1912" name="Text 388">
          <a:extLst>
            <a:ext uri="{FF2B5EF4-FFF2-40B4-BE49-F238E27FC236}">
              <a16:creationId xmlns:a16="http://schemas.microsoft.com/office/drawing/2014/main" id="{00000000-0008-0000-0300-000078070000}"/>
            </a:ext>
          </a:extLst>
        </xdr:cNvPr>
        <xdr:cNvSpPr txBox="1">
          <a:spLocks noChangeArrowheads="1"/>
        </xdr:cNvSpPr>
      </xdr:nvSpPr>
      <xdr:spPr bwMode="auto">
        <a:xfrm>
          <a:off x="4842782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125</xdr:row>
      <xdr:rowOff>9525</xdr:rowOff>
    </xdr:from>
    <xdr:to>
      <xdr:col>11</xdr:col>
      <xdr:colOff>742950</xdr:colOff>
      <xdr:row>125</xdr:row>
      <xdr:rowOff>76200</xdr:rowOff>
    </xdr:to>
    <xdr:sp macro="" textlink="">
      <xdr:nvSpPr>
        <xdr:cNvPr id="1913" name="Text 389">
          <a:extLst>
            <a:ext uri="{FF2B5EF4-FFF2-40B4-BE49-F238E27FC236}">
              <a16:creationId xmlns:a16="http://schemas.microsoft.com/office/drawing/2014/main" id="{00000000-0008-0000-0300-000079070000}"/>
            </a:ext>
          </a:extLst>
        </xdr:cNvPr>
        <xdr:cNvSpPr txBox="1">
          <a:spLocks noChangeArrowheads="1"/>
        </xdr:cNvSpPr>
      </xdr:nvSpPr>
      <xdr:spPr bwMode="auto">
        <a:xfrm>
          <a:off x="4842782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125</xdr:row>
      <xdr:rowOff>9525</xdr:rowOff>
    </xdr:from>
    <xdr:to>
      <xdr:col>11</xdr:col>
      <xdr:colOff>742950</xdr:colOff>
      <xdr:row>125</xdr:row>
      <xdr:rowOff>76200</xdr:rowOff>
    </xdr:to>
    <xdr:sp macro="" textlink="">
      <xdr:nvSpPr>
        <xdr:cNvPr id="1914" name="Text 57">
          <a:extLst>
            <a:ext uri="{FF2B5EF4-FFF2-40B4-BE49-F238E27FC236}">
              <a16:creationId xmlns:a16="http://schemas.microsoft.com/office/drawing/2014/main" id="{00000000-0008-0000-0300-00007A070000}"/>
            </a:ext>
          </a:extLst>
        </xdr:cNvPr>
        <xdr:cNvSpPr txBox="1">
          <a:spLocks noChangeArrowheads="1"/>
        </xdr:cNvSpPr>
      </xdr:nvSpPr>
      <xdr:spPr bwMode="auto">
        <a:xfrm>
          <a:off x="4842782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125</xdr:row>
      <xdr:rowOff>9525</xdr:rowOff>
    </xdr:from>
    <xdr:to>
      <xdr:col>11</xdr:col>
      <xdr:colOff>742950</xdr:colOff>
      <xdr:row>125</xdr:row>
      <xdr:rowOff>76200</xdr:rowOff>
    </xdr:to>
    <xdr:sp macro="" textlink="">
      <xdr:nvSpPr>
        <xdr:cNvPr id="1915" name="Text 66">
          <a:extLst>
            <a:ext uri="{FF2B5EF4-FFF2-40B4-BE49-F238E27FC236}">
              <a16:creationId xmlns:a16="http://schemas.microsoft.com/office/drawing/2014/main" id="{00000000-0008-0000-0300-00007B070000}"/>
            </a:ext>
          </a:extLst>
        </xdr:cNvPr>
        <xdr:cNvSpPr txBox="1">
          <a:spLocks noChangeArrowheads="1"/>
        </xdr:cNvSpPr>
      </xdr:nvSpPr>
      <xdr:spPr bwMode="auto">
        <a:xfrm>
          <a:off x="4842782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125</xdr:row>
      <xdr:rowOff>9525</xdr:rowOff>
    </xdr:from>
    <xdr:to>
      <xdr:col>11</xdr:col>
      <xdr:colOff>742950</xdr:colOff>
      <xdr:row>125</xdr:row>
      <xdr:rowOff>76200</xdr:rowOff>
    </xdr:to>
    <xdr:sp macro="" textlink="">
      <xdr:nvSpPr>
        <xdr:cNvPr id="1916" name="Text 84">
          <a:extLst>
            <a:ext uri="{FF2B5EF4-FFF2-40B4-BE49-F238E27FC236}">
              <a16:creationId xmlns:a16="http://schemas.microsoft.com/office/drawing/2014/main" id="{00000000-0008-0000-0300-00007C070000}"/>
            </a:ext>
          </a:extLst>
        </xdr:cNvPr>
        <xdr:cNvSpPr txBox="1">
          <a:spLocks noChangeArrowheads="1"/>
        </xdr:cNvSpPr>
      </xdr:nvSpPr>
      <xdr:spPr bwMode="auto">
        <a:xfrm>
          <a:off x="4842782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125</xdr:row>
      <xdr:rowOff>9525</xdr:rowOff>
    </xdr:from>
    <xdr:to>
      <xdr:col>11</xdr:col>
      <xdr:colOff>742950</xdr:colOff>
      <xdr:row>125</xdr:row>
      <xdr:rowOff>76200</xdr:rowOff>
    </xdr:to>
    <xdr:sp macro="" textlink="">
      <xdr:nvSpPr>
        <xdr:cNvPr id="1917" name="Text 385">
          <a:extLst>
            <a:ext uri="{FF2B5EF4-FFF2-40B4-BE49-F238E27FC236}">
              <a16:creationId xmlns:a16="http://schemas.microsoft.com/office/drawing/2014/main" id="{00000000-0008-0000-0300-00007D070000}"/>
            </a:ext>
          </a:extLst>
        </xdr:cNvPr>
        <xdr:cNvSpPr txBox="1">
          <a:spLocks noChangeArrowheads="1"/>
        </xdr:cNvSpPr>
      </xdr:nvSpPr>
      <xdr:spPr bwMode="auto">
        <a:xfrm>
          <a:off x="4842782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125</xdr:row>
      <xdr:rowOff>9525</xdr:rowOff>
    </xdr:from>
    <xdr:to>
      <xdr:col>11</xdr:col>
      <xdr:colOff>742950</xdr:colOff>
      <xdr:row>125</xdr:row>
      <xdr:rowOff>76200</xdr:rowOff>
    </xdr:to>
    <xdr:sp macro="" textlink="">
      <xdr:nvSpPr>
        <xdr:cNvPr id="1918" name="Text 386">
          <a:extLst>
            <a:ext uri="{FF2B5EF4-FFF2-40B4-BE49-F238E27FC236}">
              <a16:creationId xmlns:a16="http://schemas.microsoft.com/office/drawing/2014/main" id="{00000000-0008-0000-0300-00007E070000}"/>
            </a:ext>
          </a:extLst>
        </xdr:cNvPr>
        <xdr:cNvSpPr txBox="1">
          <a:spLocks noChangeArrowheads="1"/>
        </xdr:cNvSpPr>
      </xdr:nvSpPr>
      <xdr:spPr bwMode="auto">
        <a:xfrm>
          <a:off x="4842782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125</xdr:row>
      <xdr:rowOff>9525</xdr:rowOff>
    </xdr:from>
    <xdr:to>
      <xdr:col>11</xdr:col>
      <xdr:colOff>742950</xdr:colOff>
      <xdr:row>125</xdr:row>
      <xdr:rowOff>76200</xdr:rowOff>
    </xdr:to>
    <xdr:sp macro="" textlink="">
      <xdr:nvSpPr>
        <xdr:cNvPr id="1919" name="Text 387">
          <a:extLst>
            <a:ext uri="{FF2B5EF4-FFF2-40B4-BE49-F238E27FC236}">
              <a16:creationId xmlns:a16="http://schemas.microsoft.com/office/drawing/2014/main" id="{00000000-0008-0000-0300-00007F070000}"/>
            </a:ext>
          </a:extLst>
        </xdr:cNvPr>
        <xdr:cNvSpPr txBox="1">
          <a:spLocks noChangeArrowheads="1"/>
        </xdr:cNvSpPr>
      </xdr:nvSpPr>
      <xdr:spPr bwMode="auto">
        <a:xfrm>
          <a:off x="4842782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125</xdr:row>
      <xdr:rowOff>9525</xdr:rowOff>
    </xdr:from>
    <xdr:to>
      <xdr:col>11</xdr:col>
      <xdr:colOff>742950</xdr:colOff>
      <xdr:row>125</xdr:row>
      <xdr:rowOff>76200</xdr:rowOff>
    </xdr:to>
    <xdr:sp macro="" textlink="">
      <xdr:nvSpPr>
        <xdr:cNvPr id="1920" name="Text 388">
          <a:extLst>
            <a:ext uri="{FF2B5EF4-FFF2-40B4-BE49-F238E27FC236}">
              <a16:creationId xmlns:a16="http://schemas.microsoft.com/office/drawing/2014/main" id="{00000000-0008-0000-0300-000080070000}"/>
            </a:ext>
          </a:extLst>
        </xdr:cNvPr>
        <xdr:cNvSpPr txBox="1">
          <a:spLocks noChangeArrowheads="1"/>
        </xdr:cNvSpPr>
      </xdr:nvSpPr>
      <xdr:spPr bwMode="auto">
        <a:xfrm>
          <a:off x="4842782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11</xdr:col>
      <xdr:colOff>19050</xdr:colOff>
      <xdr:row>125</xdr:row>
      <xdr:rowOff>9525</xdr:rowOff>
    </xdr:from>
    <xdr:to>
      <xdr:col>11</xdr:col>
      <xdr:colOff>742950</xdr:colOff>
      <xdr:row>125</xdr:row>
      <xdr:rowOff>76200</xdr:rowOff>
    </xdr:to>
    <xdr:sp macro="" textlink="">
      <xdr:nvSpPr>
        <xdr:cNvPr id="1921" name="Text 389">
          <a:extLst>
            <a:ext uri="{FF2B5EF4-FFF2-40B4-BE49-F238E27FC236}">
              <a16:creationId xmlns:a16="http://schemas.microsoft.com/office/drawing/2014/main" id="{00000000-0008-0000-0300-000081070000}"/>
            </a:ext>
          </a:extLst>
        </xdr:cNvPr>
        <xdr:cNvSpPr txBox="1">
          <a:spLocks noChangeArrowheads="1"/>
        </xdr:cNvSpPr>
      </xdr:nvSpPr>
      <xdr:spPr bwMode="auto">
        <a:xfrm>
          <a:off x="4842782" y="194201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EXPIRATION DATE</a:t>
          </a:r>
        </a:p>
      </xdr:txBody>
    </xdr:sp>
    <xdr:clientData/>
  </xdr:twoCellAnchor>
  <xdr:twoCellAnchor>
    <xdr:from>
      <xdr:col>6</xdr:col>
      <xdr:colOff>19050</xdr:colOff>
      <xdr:row>126</xdr:row>
      <xdr:rowOff>9525</xdr:rowOff>
    </xdr:from>
    <xdr:to>
      <xdr:col>6</xdr:col>
      <xdr:colOff>742950</xdr:colOff>
      <xdr:row>126</xdr:row>
      <xdr:rowOff>76200</xdr:rowOff>
    </xdr:to>
    <xdr:sp macro="" textlink="">
      <xdr:nvSpPr>
        <xdr:cNvPr id="1922" name="Text 67">
          <a:extLst>
            <a:ext uri="{FF2B5EF4-FFF2-40B4-BE49-F238E27FC236}">
              <a16:creationId xmlns:a16="http://schemas.microsoft.com/office/drawing/2014/main" id="{00000000-0008-0000-0300-000082070000}"/>
            </a:ext>
          </a:extLst>
        </xdr:cNvPr>
        <xdr:cNvSpPr txBox="1">
          <a:spLocks noChangeArrowheads="1"/>
        </xdr:cNvSpPr>
      </xdr:nvSpPr>
      <xdr:spPr bwMode="auto">
        <a:xfrm>
          <a:off x="2502354" y="196106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11</xdr:col>
      <xdr:colOff>19050</xdr:colOff>
      <xdr:row>126</xdr:row>
      <xdr:rowOff>9525</xdr:rowOff>
    </xdr:from>
    <xdr:to>
      <xdr:col>11</xdr:col>
      <xdr:colOff>742950</xdr:colOff>
      <xdr:row>126</xdr:row>
      <xdr:rowOff>76200</xdr:rowOff>
    </xdr:to>
    <xdr:sp macro="" textlink="">
      <xdr:nvSpPr>
        <xdr:cNvPr id="1923" name="Text 67">
          <a:extLst>
            <a:ext uri="{FF2B5EF4-FFF2-40B4-BE49-F238E27FC236}">
              <a16:creationId xmlns:a16="http://schemas.microsoft.com/office/drawing/2014/main" id="{00000000-0008-0000-0300-000083070000}"/>
            </a:ext>
          </a:extLst>
        </xdr:cNvPr>
        <xdr:cNvSpPr txBox="1">
          <a:spLocks noChangeArrowheads="1"/>
        </xdr:cNvSpPr>
      </xdr:nvSpPr>
      <xdr:spPr bwMode="auto">
        <a:xfrm>
          <a:off x="4842782" y="19610614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</a:p>
      </xdr:txBody>
    </xdr:sp>
    <xdr:clientData/>
  </xdr:twoCellAnchor>
  <xdr:twoCellAnchor>
    <xdr:from>
      <xdr:col>1</xdr:col>
      <xdr:colOff>19050</xdr:colOff>
      <xdr:row>10</xdr:row>
      <xdr:rowOff>9525</xdr:rowOff>
    </xdr:from>
    <xdr:to>
      <xdr:col>2</xdr:col>
      <xdr:colOff>47625</xdr:colOff>
      <xdr:row>10</xdr:row>
      <xdr:rowOff>85725</xdr:rowOff>
    </xdr:to>
    <xdr:sp macro="" textlink="">
      <xdr:nvSpPr>
        <xdr:cNvPr id="1377" name="Text 60">
          <a:extLst>
            <a:ext uri="{FF2B5EF4-FFF2-40B4-BE49-F238E27FC236}">
              <a16:creationId xmlns:a16="http://schemas.microsoft.com/office/drawing/2014/main" id="{00000000-0008-0000-0300-000061050000}"/>
            </a:ext>
          </a:extLst>
        </xdr:cNvPr>
        <xdr:cNvSpPr txBox="1">
          <a:spLocks noChangeArrowheads="1"/>
        </xdr:cNvSpPr>
      </xdr:nvSpPr>
      <xdr:spPr bwMode="auto">
        <a:xfrm>
          <a:off x="184150" y="377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10</xdr:row>
      <xdr:rowOff>9525</xdr:rowOff>
    </xdr:from>
    <xdr:to>
      <xdr:col>7</xdr:col>
      <xdr:colOff>47625</xdr:colOff>
      <xdr:row>10</xdr:row>
      <xdr:rowOff>85725</xdr:rowOff>
    </xdr:to>
    <xdr:sp macro="" textlink="">
      <xdr:nvSpPr>
        <xdr:cNvPr id="1380" name="Text 49">
          <a:extLst>
            <a:ext uri="{FF2B5EF4-FFF2-40B4-BE49-F238E27FC236}">
              <a16:creationId xmlns:a16="http://schemas.microsoft.com/office/drawing/2014/main" id="{00000000-0008-0000-0300-000064050000}"/>
            </a:ext>
          </a:extLst>
        </xdr:cNvPr>
        <xdr:cNvSpPr txBox="1">
          <a:spLocks noChangeArrowheads="1"/>
        </xdr:cNvSpPr>
      </xdr:nvSpPr>
      <xdr:spPr bwMode="auto">
        <a:xfrm>
          <a:off x="2851150" y="377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10</xdr:row>
      <xdr:rowOff>9525</xdr:rowOff>
    </xdr:from>
    <xdr:to>
      <xdr:col>7</xdr:col>
      <xdr:colOff>47625</xdr:colOff>
      <xdr:row>10</xdr:row>
      <xdr:rowOff>85725</xdr:rowOff>
    </xdr:to>
    <xdr:sp macro="" textlink="">
      <xdr:nvSpPr>
        <xdr:cNvPr id="1381" name="Text 60">
          <a:extLst>
            <a:ext uri="{FF2B5EF4-FFF2-40B4-BE49-F238E27FC236}">
              <a16:creationId xmlns:a16="http://schemas.microsoft.com/office/drawing/2014/main" id="{00000000-0008-0000-0300-000065050000}"/>
            </a:ext>
          </a:extLst>
        </xdr:cNvPr>
        <xdr:cNvSpPr txBox="1">
          <a:spLocks noChangeArrowheads="1"/>
        </xdr:cNvSpPr>
      </xdr:nvSpPr>
      <xdr:spPr bwMode="auto">
        <a:xfrm>
          <a:off x="2851150" y="377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18</xdr:row>
      <xdr:rowOff>9525</xdr:rowOff>
    </xdr:from>
    <xdr:to>
      <xdr:col>2</xdr:col>
      <xdr:colOff>47625</xdr:colOff>
      <xdr:row>18</xdr:row>
      <xdr:rowOff>85725</xdr:rowOff>
    </xdr:to>
    <xdr:sp macro="" textlink="">
      <xdr:nvSpPr>
        <xdr:cNvPr id="1384" name="Text 60">
          <a:extLst>
            <a:ext uri="{FF2B5EF4-FFF2-40B4-BE49-F238E27FC236}">
              <a16:creationId xmlns:a16="http://schemas.microsoft.com/office/drawing/2014/main" id="{00000000-0008-0000-0300-000068050000}"/>
            </a:ext>
          </a:extLst>
        </xdr:cNvPr>
        <xdr:cNvSpPr txBox="1">
          <a:spLocks noChangeArrowheads="1"/>
        </xdr:cNvSpPr>
      </xdr:nvSpPr>
      <xdr:spPr bwMode="auto">
        <a:xfrm>
          <a:off x="184150" y="377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18</xdr:row>
      <xdr:rowOff>9525</xdr:rowOff>
    </xdr:from>
    <xdr:to>
      <xdr:col>7</xdr:col>
      <xdr:colOff>47625</xdr:colOff>
      <xdr:row>18</xdr:row>
      <xdr:rowOff>85725</xdr:rowOff>
    </xdr:to>
    <xdr:sp macro="" textlink="">
      <xdr:nvSpPr>
        <xdr:cNvPr id="1385" name="Text 96">
          <a:extLst>
            <a:ext uri="{FF2B5EF4-FFF2-40B4-BE49-F238E27FC236}">
              <a16:creationId xmlns:a16="http://schemas.microsoft.com/office/drawing/2014/main" id="{00000000-0008-0000-0300-000069050000}"/>
            </a:ext>
          </a:extLst>
        </xdr:cNvPr>
        <xdr:cNvSpPr txBox="1">
          <a:spLocks noChangeArrowheads="1"/>
        </xdr:cNvSpPr>
      </xdr:nvSpPr>
      <xdr:spPr bwMode="auto">
        <a:xfrm>
          <a:off x="184150" y="3273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18</xdr:row>
      <xdr:rowOff>9525</xdr:rowOff>
    </xdr:from>
    <xdr:to>
      <xdr:col>7</xdr:col>
      <xdr:colOff>47625</xdr:colOff>
      <xdr:row>18</xdr:row>
      <xdr:rowOff>85725</xdr:rowOff>
    </xdr:to>
    <xdr:sp macro="" textlink="">
      <xdr:nvSpPr>
        <xdr:cNvPr id="1386" name="Text 60">
          <a:extLst>
            <a:ext uri="{FF2B5EF4-FFF2-40B4-BE49-F238E27FC236}">
              <a16:creationId xmlns:a16="http://schemas.microsoft.com/office/drawing/2014/main" id="{00000000-0008-0000-0300-00006A050000}"/>
            </a:ext>
          </a:extLst>
        </xdr:cNvPr>
        <xdr:cNvSpPr txBox="1">
          <a:spLocks noChangeArrowheads="1"/>
        </xdr:cNvSpPr>
      </xdr:nvSpPr>
      <xdr:spPr bwMode="auto">
        <a:xfrm>
          <a:off x="184150" y="3273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18</xdr:row>
      <xdr:rowOff>9525</xdr:rowOff>
    </xdr:from>
    <xdr:to>
      <xdr:col>7</xdr:col>
      <xdr:colOff>47625</xdr:colOff>
      <xdr:row>18</xdr:row>
      <xdr:rowOff>85725</xdr:rowOff>
    </xdr:to>
    <xdr:sp macro="" textlink="">
      <xdr:nvSpPr>
        <xdr:cNvPr id="1387" name="Text 60">
          <a:extLst>
            <a:ext uri="{FF2B5EF4-FFF2-40B4-BE49-F238E27FC236}">
              <a16:creationId xmlns:a16="http://schemas.microsoft.com/office/drawing/2014/main" id="{00000000-0008-0000-0300-00006B050000}"/>
            </a:ext>
          </a:extLst>
        </xdr:cNvPr>
        <xdr:cNvSpPr txBox="1">
          <a:spLocks noChangeArrowheads="1"/>
        </xdr:cNvSpPr>
      </xdr:nvSpPr>
      <xdr:spPr bwMode="auto">
        <a:xfrm>
          <a:off x="184150" y="3273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18</xdr:row>
      <xdr:rowOff>9525</xdr:rowOff>
    </xdr:from>
    <xdr:to>
      <xdr:col>7</xdr:col>
      <xdr:colOff>47625</xdr:colOff>
      <xdr:row>18</xdr:row>
      <xdr:rowOff>85725</xdr:rowOff>
    </xdr:to>
    <xdr:sp macro="" textlink="">
      <xdr:nvSpPr>
        <xdr:cNvPr id="1388" name="Text 60">
          <a:extLst>
            <a:ext uri="{FF2B5EF4-FFF2-40B4-BE49-F238E27FC236}">
              <a16:creationId xmlns:a16="http://schemas.microsoft.com/office/drawing/2014/main" id="{00000000-0008-0000-0300-00006C050000}"/>
            </a:ext>
          </a:extLst>
        </xdr:cNvPr>
        <xdr:cNvSpPr txBox="1">
          <a:spLocks noChangeArrowheads="1"/>
        </xdr:cNvSpPr>
      </xdr:nvSpPr>
      <xdr:spPr bwMode="auto">
        <a:xfrm>
          <a:off x="184150" y="377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26</xdr:row>
      <xdr:rowOff>9525</xdr:rowOff>
    </xdr:from>
    <xdr:to>
      <xdr:col>2</xdr:col>
      <xdr:colOff>47625</xdr:colOff>
      <xdr:row>26</xdr:row>
      <xdr:rowOff>85725</xdr:rowOff>
    </xdr:to>
    <xdr:sp macro="" textlink="">
      <xdr:nvSpPr>
        <xdr:cNvPr id="1389" name="Text 78">
          <a:extLst>
            <a:ext uri="{FF2B5EF4-FFF2-40B4-BE49-F238E27FC236}">
              <a16:creationId xmlns:a16="http://schemas.microsoft.com/office/drawing/2014/main" id="{00000000-0008-0000-0300-00006D050000}"/>
            </a:ext>
          </a:extLst>
        </xdr:cNvPr>
        <xdr:cNvSpPr txBox="1">
          <a:spLocks noChangeArrowheads="1"/>
        </xdr:cNvSpPr>
      </xdr:nvSpPr>
      <xdr:spPr bwMode="auto">
        <a:xfrm>
          <a:off x="184150" y="1825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26</xdr:row>
      <xdr:rowOff>9525</xdr:rowOff>
    </xdr:from>
    <xdr:to>
      <xdr:col>2</xdr:col>
      <xdr:colOff>47625</xdr:colOff>
      <xdr:row>26</xdr:row>
      <xdr:rowOff>85725</xdr:rowOff>
    </xdr:to>
    <xdr:sp macro="" textlink="">
      <xdr:nvSpPr>
        <xdr:cNvPr id="1390" name="Text 60">
          <a:extLst>
            <a:ext uri="{FF2B5EF4-FFF2-40B4-BE49-F238E27FC236}">
              <a16:creationId xmlns:a16="http://schemas.microsoft.com/office/drawing/2014/main" id="{00000000-0008-0000-0300-00006E050000}"/>
            </a:ext>
          </a:extLst>
        </xdr:cNvPr>
        <xdr:cNvSpPr txBox="1">
          <a:spLocks noChangeArrowheads="1"/>
        </xdr:cNvSpPr>
      </xdr:nvSpPr>
      <xdr:spPr bwMode="auto">
        <a:xfrm>
          <a:off x="184150" y="1825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26</xdr:row>
      <xdr:rowOff>9525</xdr:rowOff>
    </xdr:from>
    <xdr:to>
      <xdr:col>2</xdr:col>
      <xdr:colOff>47625</xdr:colOff>
      <xdr:row>26</xdr:row>
      <xdr:rowOff>85725</xdr:rowOff>
    </xdr:to>
    <xdr:sp macro="" textlink="">
      <xdr:nvSpPr>
        <xdr:cNvPr id="1391" name="Text 60">
          <a:extLst>
            <a:ext uri="{FF2B5EF4-FFF2-40B4-BE49-F238E27FC236}">
              <a16:creationId xmlns:a16="http://schemas.microsoft.com/office/drawing/2014/main" id="{00000000-0008-0000-0300-00006F050000}"/>
            </a:ext>
          </a:extLst>
        </xdr:cNvPr>
        <xdr:cNvSpPr txBox="1">
          <a:spLocks noChangeArrowheads="1"/>
        </xdr:cNvSpPr>
      </xdr:nvSpPr>
      <xdr:spPr bwMode="auto">
        <a:xfrm>
          <a:off x="184150" y="1825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26</xdr:row>
      <xdr:rowOff>9525</xdr:rowOff>
    </xdr:from>
    <xdr:to>
      <xdr:col>7</xdr:col>
      <xdr:colOff>47625</xdr:colOff>
      <xdr:row>26</xdr:row>
      <xdr:rowOff>85725</xdr:rowOff>
    </xdr:to>
    <xdr:sp macro="" textlink="">
      <xdr:nvSpPr>
        <xdr:cNvPr id="1392" name="Text 60">
          <a:extLst>
            <a:ext uri="{FF2B5EF4-FFF2-40B4-BE49-F238E27FC236}">
              <a16:creationId xmlns:a16="http://schemas.microsoft.com/office/drawing/2014/main" id="{00000000-0008-0000-0300-00007005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26</xdr:row>
      <xdr:rowOff>9525</xdr:rowOff>
    </xdr:from>
    <xdr:to>
      <xdr:col>7</xdr:col>
      <xdr:colOff>47625</xdr:colOff>
      <xdr:row>26</xdr:row>
      <xdr:rowOff>85725</xdr:rowOff>
    </xdr:to>
    <xdr:sp macro="" textlink="">
      <xdr:nvSpPr>
        <xdr:cNvPr id="1393" name="Text 78">
          <a:extLst>
            <a:ext uri="{FF2B5EF4-FFF2-40B4-BE49-F238E27FC236}">
              <a16:creationId xmlns:a16="http://schemas.microsoft.com/office/drawing/2014/main" id="{00000000-0008-0000-0300-00007105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26</xdr:row>
      <xdr:rowOff>9525</xdr:rowOff>
    </xdr:from>
    <xdr:to>
      <xdr:col>7</xdr:col>
      <xdr:colOff>47625</xdr:colOff>
      <xdr:row>26</xdr:row>
      <xdr:rowOff>85725</xdr:rowOff>
    </xdr:to>
    <xdr:sp macro="" textlink="">
      <xdr:nvSpPr>
        <xdr:cNvPr id="1394" name="Text 60">
          <a:extLst>
            <a:ext uri="{FF2B5EF4-FFF2-40B4-BE49-F238E27FC236}">
              <a16:creationId xmlns:a16="http://schemas.microsoft.com/office/drawing/2014/main" id="{00000000-0008-0000-0300-00007205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26</xdr:row>
      <xdr:rowOff>9525</xdr:rowOff>
    </xdr:from>
    <xdr:to>
      <xdr:col>7</xdr:col>
      <xdr:colOff>47625</xdr:colOff>
      <xdr:row>26</xdr:row>
      <xdr:rowOff>85725</xdr:rowOff>
    </xdr:to>
    <xdr:sp macro="" textlink="">
      <xdr:nvSpPr>
        <xdr:cNvPr id="1395" name="Text 60">
          <a:extLst>
            <a:ext uri="{FF2B5EF4-FFF2-40B4-BE49-F238E27FC236}">
              <a16:creationId xmlns:a16="http://schemas.microsoft.com/office/drawing/2014/main" id="{00000000-0008-0000-0300-00007305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34</xdr:row>
      <xdr:rowOff>9525</xdr:rowOff>
    </xdr:from>
    <xdr:to>
      <xdr:col>2</xdr:col>
      <xdr:colOff>47625</xdr:colOff>
      <xdr:row>34</xdr:row>
      <xdr:rowOff>85725</xdr:rowOff>
    </xdr:to>
    <xdr:sp macro="" textlink="">
      <xdr:nvSpPr>
        <xdr:cNvPr id="1396" name="Text 60">
          <a:extLst>
            <a:ext uri="{FF2B5EF4-FFF2-40B4-BE49-F238E27FC236}">
              <a16:creationId xmlns:a16="http://schemas.microsoft.com/office/drawing/2014/main" id="{00000000-0008-0000-0300-00007405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34</xdr:row>
      <xdr:rowOff>9525</xdr:rowOff>
    </xdr:from>
    <xdr:to>
      <xdr:col>2</xdr:col>
      <xdr:colOff>47625</xdr:colOff>
      <xdr:row>34</xdr:row>
      <xdr:rowOff>85725</xdr:rowOff>
    </xdr:to>
    <xdr:sp macro="" textlink="">
      <xdr:nvSpPr>
        <xdr:cNvPr id="1397" name="Text 78">
          <a:extLst>
            <a:ext uri="{FF2B5EF4-FFF2-40B4-BE49-F238E27FC236}">
              <a16:creationId xmlns:a16="http://schemas.microsoft.com/office/drawing/2014/main" id="{00000000-0008-0000-0300-00007505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34</xdr:row>
      <xdr:rowOff>9525</xdr:rowOff>
    </xdr:from>
    <xdr:to>
      <xdr:col>2</xdr:col>
      <xdr:colOff>47625</xdr:colOff>
      <xdr:row>34</xdr:row>
      <xdr:rowOff>85725</xdr:rowOff>
    </xdr:to>
    <xdr:sp macro="" textlink="">
      <xdr:nvSpPr>
        <xdr:cNvPr id="1398" name="Text 60">
          <a:extLst>
            <a:ext uri="{FF2B5EF4-FFF2-40B4-BE49-F238E27FC236}">
              <a16:creationId xmlns:a16="http://schemas.microsoft.com/office/drawing/2014/main" id="{00000000-0008-0000-0300-00007605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34</xdr:row>
      <xdr:rowOff>9525</xdr:rowOff>
    </xdr:from>
    <xdr:to>
      <xdr:col>2</xdr:col>
      <xdr:colOff>47625</xdr:colOff>
      <xdr:row>34</xdr:row>
      <xdr:rowOff>85725</xdr:rowOff>
    </xdr:to>
    <xdr:sp macro="" textlink="">
      <xdr:nvSpPr>
        <xdr:cNvPr id="1399" name="Text 60">
          <a:extLst>
            <a:ext uri="{FF2B5EF4-FFF2-40B4-BE49-F238E27FC236}">
              <a16:creationId xmlns:a16="http://schemas.microsoft.com/office/drawing/2014/main" id="{00000000-0008-0000-0300-00007705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34</xdr:row>
      <xdr:rowOff>9525</xdr:rowOff>
    </xdr:from>
    <xdr:to>
      <xdr:col>7</xdr:col>
      <xdr:colOff>47625</xdr:colOff>
      <xdr:row>34</xdr:row>
      <xdr:rowOff>85725</xdr:rowOff>
    </xdr:to>
    <xdr:sp macro="" textlink="">
      <xdr:nvSpPr>
        <xdr:cNvPr id="1400" name="Text 60">
          <a:extLst>
            <a:ext uri="{FF2B5EF4-FFF2-40B4-BE49-F238E27FC236}">
              <a16:creationId xmlns:a16="http://schemas.microsoft.com/office/drawing/2014/main" id="{00000000-0008-0000-0300-00007805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34</xdr:row>
      <xdr:rowOff>9525</xdr:rowOff>
    </xdr:from>
    <xdr:to>
      <xdr:col>7</xdr:col>
      <xdr:colOff>47625</xdr:colOff>
      <xdr:row>34</xdr:row>
      <xdr:rowOff>85725</xdr:rowOff>
    </xdr:to>
    <xdr:sp macro="" textlink="">
      <xdr:nvSpPr>
        <xdr:cNvPr id="1401" name="Text 78">
          <a:extLst>
            <a:ext uri="{FF2B5EF4-FFF2-40B4-BE49-F238E27FC236}">
              <a16:creationId xmlns:a16="http://schemas.microsoft.com/office/drawing/2014/main" id="{00000000-0008-0000-0300-00007905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34</xdr:row>
      <xdr:rowOff>9525</xdr:rowOff>
    </xdr:from>
    <xdr:to>
      <xdr:col>7</xdr:col>
      <xdr:colOff>47625</xdr:colOff>
      <xdr:row>34</xdr:row>
      <xdr:rowOff>85725</xdr:rowOff>
    </xdr:to>
    <xdr:sp macro="" textlink="">
      <xdr:nvSpPr>
        <xdr:cNvPr id="1402" name="Text 60">
          <a:extLst>
            <a:ext uri="{FF2B5EF4-FFF2-40B4-BE49-F238E27FC236}">
              <a16:creationId xmlns:a16="http://schemas.microsoft.com/office/drawing/2014/main" id="{00000000-0008-0000-0300-00007A05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34</xdr:row>
      <xdr:rowOff>9525</xdr:rowOff>
    </xdr:from>
    <xdr:to>
      <xdr:col>7</xdr:col>
      <xdr:colOff>47625</xdr:colOff>
      <xdr:row>34</xdr:row>
      <xdr:rowOff>85725</xdr:rowOff>
    </xdr:to>
    <xdr:sp macro="" textlink="">
      <xdr:nvSpPr>
        <xdr:cNvPr id="1403" name="Text 60">
          <a:extLst>
            <a:ext uri="{FF2B5EF4-FFF2-40B4-BE49-F238E27FC236}">
              <a16:creationId xmlns:a16="http://schemas.microsoft.com/office/drawing/2014/main" id="{00000000-0008-0000-0300-00007B05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42</xdr:row>
      <xdr:rowOff>9525</xdr:rowOff>
    </xdr:from>
    <xdr:to>
      <xdr:col>2</xdr:col>
      <xdr:colOff>47625</xdr:colOff>
      <xdr:row>42</xdr:row>
      <xdr:rowOff>85725</xdr:rowOff>
    </xdr:to>
    <xdr:sp macro="" textlink="">
      <xdr:nvSpPr>
        <xdr:cNvPr id="1404" name="Text 60">
          <a:extLst>
            <a:ext uri="{FF2B5EF4-FFF2-40B4-BE49-F238E27FC236}">
              <a16:creationId xmlns:a16="http://schemas.microsoft.com/office/drawing/2014/main" id="{00000000-0008-0000-0300-00007C05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42</xdr:row>
      <xdr:rowOff>9525</xdr:rowOff>
    </xdr:from>
    <xdr:to>
      <xdr:col>2</xdr:col>
      <xdr:colOff>47625</xdr:colOff>
      <xdr:row>42</xdr:row>
      <xdr:rowOff>85725</xdr:rowOff>
    </xdr:to>
    <xdr:sp macro="" textlink="">
      <xdr:nvSpPr>
        <xdr:cNvPr id="1405" name="Text 78">
          <a:extLst>
            <a:ext uri="{FF2B5EF4-FFF2-40B4-BE49-F238E27FC236}">
              <a16:creationId xmlns:a16="http://schemas.microsoft.com/office/drawing/2014/main" id="{00000000-0008-0000-0300-00007D05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42</xdr:row>
      <xdr:rowOff>9525</xdr:rowOff>
    </xdr:from>
    <xdr:to>
      <xdr:col>2</xdr:col>
      <xdr:colOff>47625</xdr:colOff>
      <xdr:row>42</xdr:row>
      <xdr:rowOff>85725</xdr:rowOff>
    </xdr:to>
    <xdr:sp macro="" textlink="">
      <xdr:nvSpPr>
        <xdr:cNvPr id="1406" name="Text 60">
          <a:extLst>
            <a:ext uri="{FF2B5EF4-FFF2-40B4-BE49-F238E27FC236}">
              <a16:creationId xmlns:a16="http://schemas.microsoft.com/office/drawing/2014/main" id="{00000000-0008-0000-0300-00007E05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42</xdr:row>
      <xdr:rowOff>9525</xdr:rowOff>
    </xdr:from>
    <xdr:to>
      <xdr:col>2</xdr:col>
      <xdr:colOff>47625</xdr:colOff>
      <xdr:row>42</xdr:row>
      <xdr:rowOff>85725</xdr:rowOff>
    </xdr:to>
    <xdr:sp macro="" textlink="">
      <xdr:nvSpPr>
        <xdr:cNvPr id="1407" name="Text 60">
          <a:extLst>
            <a:ext uri="{FF2B5EF4-FFF2-40B4-BE49-F238E27FC236}">
              <a16:creationId xmlns:a16="http://schemas.microsoft.com/office/drawing/2014/main" id="{00000000-0008-0000-0300-00007F05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42</xdr:row>
      <xdr:rowOff>9525</xdr:rowOff>
    </xdr:from>
    <xdr:to>
      <xdr:col>7</xdr:col>
      <xdr:colOff>47625</xdr:colOff>
      <xdr:row>42</xdr:row>
      <xdr:rowOff>85725</xdr:rowOff>
    </xdr:to>
    <xdr:sp macro="" textlink="">
      <xdr:nvSpPr>
        <xdr:cNvPr id="1408" name="Text 60">
          <a:extLst>
            <a:ext uri="{FF2B5EF4-FFF2-40B4-BE49-F238E27FC236}">
              <a16:creationId xmlns:a16="http://schemas.microsoft.com/office/drawing/2014/main" id="{00000000-0008-0000-0300-00008005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42</xdr:row>
      <xdr:rowOff>9525</xdr:rowOff>
    </xdr:from>
    <xdr:to>
      <xdr:col>7</xdr:col>
      <xdr:colOff>47625</xdr:colOff>
      <xdr:row>42</xdr:row>
      <xdr:rowOff>85725</xdr:rowOff>
    </xdr:to>
    <xdr:sp macro="" textlink="">
      <xdr:nvSpPr>
        <xdr:cNvPr id="1409" name="Text 78">
          <a:extLst>
            <a:ext uri="{FF2B5EF4-FFF2-40B4-BE49-F238E27FC236}">
              <a16:creationId xmlns:a16="http://schemas.microsoft.com/office/drawing/2014/main" id="{00000000-0008-0000-0300-00008105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42</xdr:row>
      <xdr:rowOff>9525</xdr:rowOff>
    </xdr:from>
    <xdr:to>
      <xdr:col>7</xdr:col>
      <xdr:colOff>47625</xdr:colOff>
      <xdr:row>42</xdr:row>
      <xdr:rowOff>85725</xdr:rowOff>
    </xdr:to>
    <xdr:sp macro="" textlink="">
      <xdr:nvSpPr>
        <xdr:cNvPr id="1410" name="Text 60">
          <a:extLst>
            <a:ext uri="{FF2B5EF4-FFF2-40B4-BE49-F238E27FC236}">
              <a16:creationId xmlns:a16="http://schemas.microsoft.com/office/drawing/2014/main" id="{00000000-0008-0000-0300-00008205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42</xdr:row>
      <xdr:rowOff>9525</xdr:rowOff>
    </xdr:from>
    <xdr:to>
      <xdr:col>7</xdr:col>
      <xdr:colOff>47625</xdr:colOff>
      <xdr:row>42</xdr:row>
      <xdr:rowOff>85725</xdr:rowOff>
    </xdr:to>
    <xdr:sp macro="" textlink="">
      <xdr:nvSpPr>
        <xdr:cNvPr id="1411" name="Text 60">
          <a:extLst>
            <a:ext uri="{FF2B5EF4-FFF2-40B4-BE49-F238E27FC236}">
              <a16:creationId xmlns:a16="http://schemas.microsoft.com/office/drawing/2014/main" id="{00000000-0008-0000-0300-00008305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50</xdr:row>
      <xdr:rowOff>9525</xdr:rowOff>
    </xdr:from>
    <xdr:to>
      <xdr:col>2</xdr:col>
      <xdr:colOff>47625</xdr:colOff>
      <xdr:row>50</xdr:row>
      <xdr:rowOff>85725</xdr:rowOff>
    </xdr:to>
    <xdr:sp macro="" textlink="">
      <xdr:nvSpPr>
        <xdr:cNvPr id="1412" name="Text 96">
          <a:extLst>
            <a:ext uri="{FF2B5EF4-FFF2-40B4-BE49-F238E27FC236}">
              <a16:creationId xmlns:a16="http://schemas.microsoft.com/office/drawing/2014/main" id="{00000000-0008-0000-0300-000084050000}"/>
            </a:ext>
          </a:extLst>
        </xdr:cNvPr>
        <xdr:cNvSpPr txBox="1">
          <a:spLocks noChangeArrowheads="1"/>
        </xdr:cNvSpPr>
      </xdr:nvSpPr>
      <xdr:spPr bwMode="auto">
        <a:xfrm>
          <a:off x="184150" y="7616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50</xdr:row>
      <xdr:rowOff>9525</xdr:rowOff>
    </xdr:from>
    <xdr:to>
      <xdr:col>2</xdr:col>
      <xdr:colOff>47625</xdr:colOff>
      <xdr:row>50</xdr:row>
      <xdr:rowOff>85725</xdr:rowOff>
    </xdr:to>
    <xdr:sp macro="" textlink="">
      <xdr:nvSpPr>
        <xdr:cNvPr id="1413" name="Text 60">
          <a:extLst>
            <a:ext uri="{FF2B5EF4-FFF2-40B4-BE49-F238E27FC236}">
              <a16:creationId xmlns:a16="http://schemas.microsoft.com/office/drawing/2014/main" id="{00000000-0008-0000-0300-000085050000}"/>
            </a:ext>
          </a:extLst>
        </xdr:cNvPr>
        <xdr:cNvSpPr txBox="1">
          <a:spLocks noChangeArrowheads="1"/>
        </xdr:cNvSpPr>
      </xdr:nvSpPr>
      <xdr:spPr bwMode="auto">
        <a:xfrm>
          <a:off x="184150" y="7616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50</xdr:row>
      <xdr:rowOff>9525</xdr:rowOff>
    </xdr:from>
    <xdr:to>
      <xdr:col>2</xdr:col>
      <xdr:colOff>47625</xdr:colOff>
      <xdr:row>50</xdr:row>
      <xdr:rowOff>85725</xdr:rowOff>
    </xdr:to>
    <xdr:sp macro="" textlink="">
      <xdr:nvSpPr>
        <xdr:cNvPr id="1414" name="Text 60">
          <a:extLst>
            <a:ext uri="{FF2B5EF4-FFF2-40B4-BE49-F238E27FC236}">
              <a16:creationId xmlns:a16="http://schemas.microsoft.com/office/drawing/2014/main" id="{00000000-0008-0000-0300-000086050000}"/>
            </a:ext>
          </a:extLst>
        </xdr:cNvPr>
        <xdr:cNvSpPr txBox="1">
          <a:spLocks noChangeArrowheads="1"/>
        </xdr:cNvSpPr>
      </xdr:nvSpPr>
      <xdr:spPr bwMode="auto">
        <a:xfrm>
          <a:off x="184150" y="7616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50</xdr:row>
      <xdr:rowOff>9525</xdr:rowOff>
    </xdr:from>
    <xdr:to>
      <xdr:col>2</xdr:col>
      <xdr:colOff>47625</xdr:colOff>
      <xdr:row>50</xdr:row>
      <xdr:rowOff>85725</xdr:rowOff>
    </xdr:to>
    <xdr:sp macro="" textlink="">
      <xdr:nvSpPr>
        <xdr:cNvPr id="1415" name="Text 78">
          <a:extLst>
            <a:ext uri="{FF2B5EF4-FFF2-40B4-BE49-F238E27FC236}">
              <a16:creationId xmlns:a16="http://schemas.microsoft.com/office/drawing/2014/main" id="{00000000-0008-0000-0300-000087050000}"/>
            </a:ext>
          </a:extLst>
        </xdr:cNvPr>
        <xdr:cNvSpPr txBox="1">
          <a:spLocks noChangeArrowheads="1"/>
        </xdr:cNvSpPr>
      </xdr:nvSpPr>
      <xdr:spPr bwMode="auto">
        <a:xfrm>
          <a:off x="184150" y="7616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50</xdr:row>
      <xdr:rowOff>9525</xdr:rowOff>
    </xdr:from>
    <xdr:to>
      <xdr:col>2</xdr:col>
      <xdr:colOff>47625</xdr:colOff>
      <xdr:row>50</xdr:row>
      <xdr:rowOff>85725</xdr:rowOff>
    </xdr:to>
    <xdr:sp macro="" textlink="">
      <xdr:nvSpPr>
        <xdr:cNvPr id="1416" name="Text 60">
          <a:extLst>
            <a:ext uri="{FF2B5EF4-FFF2-40B4-BE49-F238E27FC236}">
              <a16:creationId xmlns:a16="http://schemas.microsoft.com/office/drawing/2014/main" id="{00000000-0008-0000-0300-000088050000}"/>
            </a:ext>
          </a:extLst>
        </xdr:cNvPr>
        <xdr:cNvSpPr txBox="1">
          <a:spLocks noChangeArrowheads="1"/>
        </xdr:cNvSpPr>
      </xdr:nvSpPr>
      <xdr:spPr bwMode="auto">
        <a:xfrm>
          <a:off x="184150" y="7616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50</xdr:row>
      <xdr:rowOff>9525</xdr:rowOff>
    </xdr:from>
    <xdr:to>
      <xdr:col>2</xdr:col>
      <xdr:colOff>47625</xdr:colOff>
      <xdr:row>50</xdr:row>
      <xdr:rowOff>85725</xdr:rowOff>
    </xdr:to>
    <xdr:sp macro="" textlink="">
      <xdr:nvSpPr>
        <xdr:cNvPr id="1417" name="Text 60">
          <a:extLst>
            <a:ext uri="{FF2B5EF4-FFF2-40B4-BE49-F238E27FC236}">
              <a16:creationId xmlns:a16="http://schemas.microsoft.com/office/drawing/2014/main" id="{00000000-0008-0000-0300-000089050000}"/>
            </a:ext>
          </a:extLst>
        </xdr:cNvPr>
        <xdr:cNvSpPr txBox="1">
          <a:spLocks noChangeArrowheads="1"/>
        </xdr:cNvSpPr>
      </xdr:nvSpPr>
      <xdr:spPr bwMode="auto">
        <a:xfrm>
          <a:off x="184150" y="7616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50</xdr:row>
      <xdr:rowOff>9525</xdr:rowOff>
    </xdr:from>
    <xdr:to>
      <xdr:col>7</xdr:col>
      <xdr:colOff>47625</xdr:colOff>
      <xdr:row>50</xdr:row>
      <xdr:rowOff>85725</xdr:rowOff>
    </xdr:to>
    <xdr:sp macro="" textlink="">
      <xdr:nvSpPr>
        <xdr:cNvPr id="1418" name="Text 96">
          <a:extLst>
            <a:ext uri="{FF2B5EF4-FFF2-40B4-BE49-F238E27FC236}">
              <a16:creationId xmlns:a16="http://schemas.microsoft.com/office/drawing/2014/main" id="{00000000-0008-0000-0300-00008A050000}"/>
            </a:ext>
          </a:extLst>
        </xdr:cNvPr>
        <xdr:cNvSpPr txBox="1">
          <a:spLocks noChangeArrowheads="1"/>
        </xdr:cNvSpPr>
      </xdr:nvSpPr>
      <xdr:spPr bwMode="auto">
        <a:xfrm>
          <a:off x="184150" y="7616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50</xdr:row>
      <xdr:rowOff>9525</xdr:rowOff>
    </xdr:from>
    <xdr:to>
      <xdr:col>7</xdr:col>
      <xdr:colOff>47625</xdr:colOff>
      <xdr:row>50</xdr:row>
      <xdr:rowOff>85725</xdr:rowOff>
    </xdr:to>
    <xdr:sp macro="" textlink="">
      <xdr:nvSpPr>
        <xdr:cNvPr id="1419" name="Text 60">
          <a:extLst>
            <a:ext uri="{FF2B5EF4-FFF2-40B4-BE49-F238E27FC236}">
              <a16:creationId xmlns:a16="http://schemas.microsoft.com/office/drawing/2014/main" id="{00000000-0008-0000-0300-00008B050000}"/>
            </a:ext>
          </a:extLst>
        </xdr:cNvPr>
        <xdr:cNvSpPr txBox="1">
          <a:spLocks noChangeArrowheads="1"/>
        </xdr:cNvSpPr>
      </xdr:nvSpPr>
      <xdr:spPr bwMode="auto">
        <a:xfrm>
          <a:off x="184150" y="7616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50</xdr:row>
      <xdr:rowOff>9525</xdr:rowOff>
    </xdr:from>
    <xdr:to>
      <xdr:col>7</xdr:col>
      <xdr:colOff>47625</xdr:colOff>
      <xdr:row>50</xdr:row>
      <xdr:rowOff>85725</xdr:rowOff>
    </xdr:to>
    <xdr:sp macro="" textlink="">
      <xdr:nvSpPr>
        <xdr:cNvPr id="1420" name="Text 60">
          <a:extLst>
            <a:ext uri="{FF2B5EF4-FFF2-40B4-BE49-F238E27FC236}">
              <a16:creationId xmlns:a16="http://schemas.microsoft.com/office/drawing/2014/main" id="{00000000-0008-0000-0300-00008C050000}"/>
            </a:ext>
          </a:extLst>
        </xdr:cNvPr>
        <xdr:cNvSpPr txBox="1">
          <a:spLocks noChangeArrowheads="1"/>
        </xdr:cNvSpPr>
      </xdr:nvSpPr>
      <xdr:spPr bwMode="auto">
        <a:xfrm>
          <a:off x="184150" y="7616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50</xdr:row>
      <xdr:rowOff>9525</xdr:rowOff>
    </xdr:from>
    <xdr:to>
      <xdr:col>7</xdr:col>
      <xdr:colOff>47625</xdr:colOff>
      <xdr:row>50</xdr:row>
      <xdr:rowOff>85725</xdr:rowOff>
    </xdr:to>
    <xdr:sp macro="" textlink="">
      <xdr:nvSpPr>
        <xdr:cNvPr id="1421" name="Text 78">
          <a:extLst>
            <a:ext uri="{FF2B5EF4-FFF2-40B4-BE49-F238E27FC236}">
              <a16:creationId xmlns:a16="http://schemas.microsoft.com/office/drawing/2014/main" id="{00000000-0008-0000-0300-00008D050000}"/>
            </a:ext>
          </a:extLst>
        </xdr:cNvPr>
        <xdr:cNvSpPr txBox="1">
          <a:spLocks noChangeArrowheads="1"/>
        </xdr:cNvSpPr>
      </xdr:nvSpPr>
      <xdr:spPr bwMode="auto">
        <a:xfrm>
          <a:off x="184150" y="7616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50</xdr:row>
      <xdr:rowOff>9525</xdr:rowOff>
    </xdr:from>
    <xdr:to>
      <xdr:col>7</xdr:col>
      <xdr:colOff>47625</xdr:colOff>
      <xdr:row>50</xdr:row>
      <xdr:rowOff>85725</xdr:rowOff>
    </xdr:to>
    <xdr:sp macro="" textlink="">
      <xdr:nvSpPr>
        <xdr:cNvPr id="1422" name="Text 60">
          <a:extLst>
            <a:ext uri="{FF2B5EF4-FFF2-40B4-BE49-F238E27FC236}">
              <a16:creationId xmlns:a16="http://schemas.microsoft.com/office/drawing/2014/main" id="{00000000-0008-0000-0300-00008E050000}"/>
            </a:ext>
          </a:extLst>
        </xdr:cNvPr>
        <xdr:cNvSpPr txBox="1">
          <a:spLocks noChangeArrowheads="1"/>
        </xdr:cNvSpPr>
      </xdr:nvSpPr>
      <xdr:spPr bwMode="auto">
        <a:xfrm>
          <a:off x="184150" y="7616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50</xdr:row>
      <xdr:rowOff>9525</xdr:rowOff>
    </xdr:from>
    <xdr:to>
      <xdr:col>7</xdr:col>
      <xdr:colOff>47625</xdr:colOff>
      <xdr:row>50</xdr:row>
      <xdr:rowOff>85725</xdr:rowOff>
    </xdr:to>
    <xdr:sp macro="" textlink="">
      <xdr:nvSpPr>
        <xdr:cNvPr id="1423" name="Text 60">
          <a:extLst>
            <a:ext uri="{FF2B5EF4-FFF2-40B4-BE49-F238E27FC236}">
              <a16:creationId xmlns:a16="http://schemas.microsoft.com/office/drawing/2014/main" id="{00000000-0008-0000-0300-00008F050000}"/>
            </a:ext>
          </a:extLst>
        </xdr:cNvPr>
        <xdr:cNvSpPr txBox="1">
          <a:spLocks noChangeArrowheads="1"/>
        </xdr:cNvSpPr>
      </xdr:nvSpPr>
      <xdr:spPr bwMode="auto">
        <a:xfrm>
          <a:off x="184150" y="7616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58</xdr:row>
      <xdr:rowOff>9525</xdr:rowOff>
    </xdr:from>
    <xdr:to>
      <xdr:col>2</xdr:col>
      <xdr:colOff>47625</xdr:colOff>
      <xdr:row>58</xdr:row>
      <xdr:rowOff>85725</xdr:rowOff>
    </xdr:to>
    <xdr:sp macro="" textlink="">
      <xdr:nvSpPr>
        <xdr:cNvPr id="1424" name="Text 96">
          <a:extLst>
            <a:ext uri="{FF2B5EF4-FFF2-40B4-BE49-F238E27FC236}">
              <a16:creationId xmlns:a16="http://schemas.microsoft.com/office/drawing/2014/main" id="{00000000-0008-0000-0300-000090050000}"/>
            </a:ext>
          </a:extLst>
        </xdr:cNvPr>
        <xdr:cNvSpPr txBox="1">
          <a:spLocks noChangeArrowheads="1"/>
        </xdr:cNvSpPr>
      </xdr:nvSpPr>
      <xdr:spPr bwMode="auto">
        <a:xfrm>
          <a:off x="184150" y="7616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58</xdr:row>
      <xdr:rowOff>9525</xdr:rowOff>
    </xdr:from>
    <xdr:to>
      <xdr:col>2</xdr:col>
      <xdr:colOff>47625</xdr:colOff>
      <xdr:row>58</xdr:row>
      <xdr:rowOff>85725</xdr:rowOff>
    </xdr:to>
    <xdr:sp macro="" textlink="">
      <xdr:nvSpPr>
        <xdr:cNvPr id="1425" name="Text 60">
          <a:extLst>
            <a:ext uri="{FF2B5EF4-FFF2-40B4-BE49-F238E27FC236}">
              <a16:creationId xmlns:a16="http://schemas.microsoft.com/office/drawing/2014/main" id="{00000000-0008-0000-0300-000091050000}"/>
            </a:ext>
          </a:extLst>
        </xdr:cNvPr>
        <xdr:cNvSpPr txBox="1">
          <a:spLocks noChangeArrowheads="1"/>
        </xdr:cNvSpPr>
      </xdr:nvSpPr>
      <xdr:spPr bwMode="auto">
        <a:xfrm>
          <a:off x="184150" y="7616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58</xdr:row>
      <xdr:rowOff>9525</xdr:rowOff>
    </xdr:from>
    <xdr:to>
      <xdr:col>2</xdr:col>
      <xdr:colOff>47625</xdr:colOff>
      <xdr:row>58</xdr:row>
      <xdr:rowOff>85725</xdr:rowOff>
    </xdr:to>
    <xdr:sp macro="" textlink="">
      <xdr:nvSpPr>
        <xdr:cNvPr id="1426" name="Text 60">
          <a:extLst>
            <a:ext uri="{FF2B5EF4-FFF2-40B4-BE49-F238E27FC236}">
              <a16:creationId xmlns:a16="http://schemas.microsoft.com/office/drawing/2014/main" id="{00000000-0008-0000-0300-000092050000}"/>
            </a:ext>
          </a:extLst>
        </xdr:cNvPr>
        <xdr:cNvSpPr txBox="1">
          <a:spLocks noChangeArrowheads="1"/>
        </xdr:cNvSpPr>
      </xdr:nvSpPr>
      <xdr:spPr bwMode="auto">
        <a:xfrm>
          <a:off x="184150" y="7616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58</xdr:row>
      <xdr:rowOff>9525</xdr:rowOff>
    </xdr:from>
    <xdr:to>
      <xdr:col>2</xdr:col>
      <xdr:colOff>47625</xdr:colOff>
      <xdr:row>58</xdr:row>
      <xdr:rowOff>85725</xdr:rowOff>
    </xdr:to>
    <xdr:sp macro="" textlink="">
      <xdr:nvSpPr>
        <xdr:cNvPr id="1427" name="Text 78">
          <a:extLst>
            <a:ext uri="{FF2B5EF4-FFF2-40B4-BE49-F238E27FC236}">
              <a16:creationId xmlns:a16="http://schemas.microsoft.com/office/drawing/2014/main" id="{00000000-0008-0000-0300-000093050000}"/>
            </a:ext>
          </a:extLst>
        </xdr:cNvPr>
        <xdr:cNvSpPr txBox="1">
          <a:spLocks noChangeArrowheads="1"/>
        </xdr:cNvSpPr>
      </xdr:nvSpPr>
      <xdr:spPr bwMode="auto">
        <a:xfrm>
          <a:off x="184150" y="7616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58</xdr:row>
      <xdr:rowOff>9525</xdr:rowOff>
    </xdr:from>
    <xdr:to>
      <xdr:col>2</xdr:col>
      <xdr:colOff>47625</xdr:colOff>
      <xdr:row>58</xdr:row>
      <xdr:rowOff>85725</xdr:rowOff>
    </xdr:to>
    <xdr:sp macro="" textlink="">
      <xdr:nvSpPr>
        <xdr:cNvPr id="1428" name="Text 60">
          <a:extLst>
            <a:ext uri="{FF2B5EF4-FFF2-40B4-BE49-F238E27FC236}">
              <a16:creationId xmlns:a16="http://schemas.microsoft.com/office/drawing/2014/main" id="{00000000-0008-0000-0300-000094050000}"/>
            </a:ext>
          </a:extLst>
        </xdr:cNvPr>
        <xdr:cNvSpPr txBox="1">
          <a:spLocks noChangeArrowheads="1"/>
        </xdr:cNvSpPr>
      </xdr:nvSpPr>
      <xdr:spPr bwMode="auto">
        <a:xfrm>
          <a:off x="184150" y="7616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58</xdr:row>
      <xdr:rowOff>9525</xdr:rowOff>
    </xdr:from>
    <xdr:to>
      <xdr:col>2</xdr:col>
      <xdr:colOff>47625</xdr:colOff>
      <xdr:row>58</xdr:row>
      <xdr:rowOff>85725</xdr:rowOff>
    </xdr:to>
    <xdr:sp macro="" textlink="">
      <xdr:nvSpPr>
        <xdr:cNvPr id="1429" name="Text 60">
          <a:extLst>
            <a:ext uri="{FF2B5EF4-FFF2-40B4-BE49-F238E27FC236}">
              <a16:creationId xmlns:a16="http://schemas.microsoft.com/office/drawing/2014/main" id="{00000000-0008-0000-0300-000095050000}"/>
            </a:ext>
          </a:extLst>
        </xdr:cNvPr>
        <xdr:cNvSpPr txBox="1">
          <a:spLocks noChangeArrowheads="1"/>
        </xdr:cNvSpPr>
      </xdr:nvSpPr>
      <xdr:spPr bwMode="auto">
        <a:xfrm>
          <a:off x="184150" y="7616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58</xdr:row>
      <xdr:rowOff>9525</xdr:rowOff>
    </xdr:from>
    <xdr:to>
      <xdr:col>7</xdr:col>
      <xdr:colOff>47625</xdr:colOff>
      <xdr:row>58</xdr:row>
      <xdr:rowOff>85725</xdr:rowOff>
    </xdr:to>
    <xdr:sp macro="" textlink="">
      <xdr:nvSpPr>
        <xdr:cNvPr id="1430" name="Text 96">
          <a:extLst>
            <a:ext uri="{FF2B5EF4-FFF2-40B4-BE49-F238E27FC236}">
              <a16:creationId xmlns:a16="http://schemas.microsoft.com/office/drawing/2014/main" id="{00000000-0008-0000-0300-000096050000}"/>
            </a:ext>
          </a:extLst>
        </xdr:cNvPr>
        <xdr:cNvSpPr txBox="1">
          <a:spLocks noChangeArrowheads="1"/>
        </xdr:cNvSpPr>
      </xdr:nvSpPr>
      <xdr:spPr bwMode="auto">
        <a:xfrm>
          <a:off x="184150" y="7616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58</xdr:row>
      <xdr:rowOff>9525</xdr:rowOff>
    </xdr:from>
    <xdr:to>
      <xdr:col>7</xdr:col>
      <xdr:colOff>47625</xdr:colOff>
      <xdr:row>58</xdr:row>
      <xdr:rowOff>85725</xdr:rowOff>
    </xdr:to>
    <xdr:sp macro="" textlink="">
      <xdr:nvSpPr>
        <xdr:cNvPr id="1431" name="Text 60">
          <a:extLst>
            <a:ext uri="{FF2B5EF4-FFF2-40B4-BE49-F238E27FC236}">
              <a16:creationId xmlns:a16="http://schemas.microsoft.com/office/drawing/2014/main" id="{00000000-0008-0000-0300-000097050000}"/>
            </a:ext>
          </a:extLst>
        </xdr:cNvPr>
        <xdr:cNvSpPr txBox="1">
          <a:spLocks noChangeArrowheads="1"/>
        </xdr:cNvSpPr>
      </xdr:nvSpPr>
      <xdr:spPr bwMode="auto">
        <a:xfrm>
          <a:off x="184150" y="7616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58</xdr:row>
      <xdr:rowOff>9525</xdr:rowOff>
    </xdr:from>
    <xdr:to>
      <xdr:col>7</xdr:col>
      <xdr:colOff>47625</xdr:colOff>
      <xdr:row>58</xdr:row>
      <xdr:rowOff>85725</xdr:rowOff>
    </xdr:to>
    <xdr:sp macro="" textlink="">
      <xdr:nvSpPr>
        <xdr:cNvPr id="1432" name="Text 60">
          <a:extLst>
            <a:ext uri="{FF2B5EF4-FFF2-40B4-BE49-F238E27FC236}">
              <a16:creationId xmlns:a16="http://schemas.microsoft.com/office/drawing/2014/main" id="{00000000-0008-0000-0300-000098050000}"/>
            </a:ext>
          </a:extLst>
        </xdr:cNvPr>
        <xdr:cNvSpPr txBox="1">
          <a:spLocks noChangeArrowheads="1"/>
        </xdr:cNvSpPr>
      </xdr:nvSpPr>
      <xdr:spPr bwMode="auto">
        <a:xfrm>
          <a:off x="184150" y="7616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58</xdr:row>
      <xdr:rowOff>9525</xdr:rowOff>
    </xdr:from>
    <xdr:to>
      <xdr:col>7</xdr:col>
      <xdr:colOff>47625</xdr:colOff>
      <xdr:row>58</xdr:row>
      <xdr:rowOff>85725</xdr:rowOff>
    </xdr:to>
    <xdr:sp macro="" textlink="">
      <xdr:nvSpPr>
        <xdr:cNvPr id="1433" name="Text 78">
          <a:extLst>
            <a:ext uri="{FF2B5EF4-FFF2-40B4-BE49-F238E27FC236}">
              <a16:creationId xmlns:a16="http://schemas.microsoft.com/office/drawing/2014/main" id="{00000000-0008-0000-0300-000099050000}"/>
            </a:ext>
          </a:extLst>
        </xdr:cNvPr>
        <xdr:cNvSpPr txBox="1">
          <a:spLocks noChangeArrowheads="1"/>
        </xdr:cNvSpPr>
      </xdr:nvSpPr>
      <xdr:spPr bwMode="auto">
        <a:xfrm>
          <a:off x="184150" y="7616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58</xdr:row>
      <xdr:rowOff>9525</xdr:rowOff>
    </xdr:from>
    <xdr:to>
      <xdr:col>7</xdr:col>
      <xdr:colOff>47625</xdr:colOff>
      <xdr:row>58</xdr:row>
      <xdr:rowOff>85725</xdr:rowOff>
    </xdr:to>
    <xdr:sp macro="" textlink="">
      <xdr:nvSpPr>
        <xdr:cNvPr id="1434" name="Text 60">
          <a:extLst>
            <a:ext uri="{FF2B5EF4-FFF2-40B4-BE49-F238E27FC236}">
              <a16:creationId xmlns:a16="http://schemas.microsoft.com/office/drawing/2014/main" id="{00000000-0008-0000-0300-00009A050000}"/>
            </a:ext>
          </a:extLst>
        </xdr:cNvPr>
        <xdr:cNvSpPr txBox="1">
          <a:spLocks noChangeArrowheads="1"/>
        </xdr:cNvSpPr>
      </xdr:nvSpPr>
      <xdr:spPr bwMode="auto">
        <a:xfrm>
          <a:off x="184150" y="7616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58</xdr:row>
      <xdr:rowOff>9525</xdr:rowOff>
    </xdr:from>
    <xdr:to>
      <xdr:col>7</xdr:col>
      <xdr:colOff>47625</xdr:colOff>
      <xdr:row>58</xdr:row>
      <xdr:rowOff>85725</xdr:rowOff>
    </xdr:to>
    <xdr:sp macro="" textlink="">
      <xdr:nvSpPr>
        <xdr:cNvPr id="1435" name="Text 60">
          <a:extLst>
            <a:ext uri="{FF2B5EF4-FFF2-40B4-BE49-F238E27FC236}">
              <a16:creationId xmlns:a16="http://schemas.microsoft.com/office/drawing/2014/main" id="{00000000-0008-0000-0300-00009B050000}"/>
            </a:ext>
          </a:extLst>
        </xdr:cNvPr>
        <xdr:cNvSpPr txBox="1">
          <a:spLocks noChangeArrowheads="1"/>
        </xdr:cNvSpPr>
      </xdr:nvSpPr>
      <xdr:spPr bwMode="auto">
        <a:xfrm>
          <a:off x="184150" y="7616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66</xdr:row>
      <xdr:rowOff>9525</xdr:rowOff>
    </xdr:from>
    <xdr:to>
      <xdr:col>2</xdr:col>
      <xdr:colOff>47625</xdr:colOff>
      <xdr:row>66</xdr:row>
      <xdr:rowOff>85725</xdr:rowOff>
    </xdr:to>
    <xdr:sp macro="" textlink="">
      <xdr:nvSpPr>
        <xdr:cNvPr id="1436" name="Text 78">
          <a:extLst>
            <a:ext uri="{FF2B5EF4-FFF2-40B4-BE49-F238E27FC236}">
              <a16:creationId xmlns:a16="http://schemas.microsoft.com/office/drawing/2014/main" id="{00000000-0008-0000-0300-00009C05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66</xdr:row>
      <xdr:rowOff>9525</xdr:rowOff>
    </xdr:from>
    <xdr:to>
      <xdr:col>2</xdr:col>
      <xdr:colOff>47625</xdr:colOff>
      <xdr:row>66</xdr:row>
      <xdr:rowOff>85725</xdr:rowOff>
    </xdr:to>
    <xdr:sp macro="" textlink="">
      <xdr:nvSpPr>
        <xdr:cNvPr id="1437" name="Text 60">
          <a:extLst>
            <a:ext uri="{FF2B5EF4-FFF2-40B4-BE49-F238E27FC236}">
              <a16:creationId xmlns:a16="http://schemas.microsoft.com/office/drawing/2014/main" id="{00000000-0008-0000-0300-00009D05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66</xdr:row>
      <xdr:rowOff>9525</xdr:rowOff>
    </xdr:from>
    <xdr:to>
      <xdr:col>2</xdr:col>
      <xdr:colOff>47625</xdr:colOff>
      <xdr:row>66</xdr:row>
      <xdr:rowOff>85725</xdr:rowOff>
    </xdr:to>
    <xdr:sp macro="" textlink="">
      <xdr:nvSpPr>
        <xdr:cNvPr id="1438" name="Text 96">
          <a:extLst>
            <a:ext uri="{FF2B5EF4-FFF2-40B4-BE49-F238E27FC236}">
              <a16:creationId xmlns:a16="http://schemas.microsoft.com/office/drawing/2014/main" id="{00000000-0008-0000-0300-00009E05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66</xdr:row>
      <xdr:rowOff>9525</xdr:rowOff>
    </xdr:from>
    <xdr:to>
      <xdr:col>2</xdr:col>
      <xdr:colOff>47625</xdr:colOff>
      <xdr:row>66</xdr:row>
      <xdr:rowOff>85725</xdr:rowOff>
    </xdr:to>
    <xdr:sp macro="" textlink="">
      <xdr:nvSpPr>
        <xdr:cNvPr id="1439" name="Text 60">
          <a:extLst>
            <a:ext uri="{FF2B5EF4-FFF2-40B4-BE49-F238E27FC236}">
              <a16:creationId xmlns:a16="http://schemas.microsoft.com/office/drawing/2014/main" id="{00000000-0008-0000-0300-00009F05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66</xdr:row>
      <xdr:rowOff>9525</xdr:rowOff>
    </xdr:from>
    <xdr:to>
      <xdr:col>2</xdr:col>
      <xdr:colOff>47625</xdr:colOff>
      <xdr:row>66</xdr:row>
      <xdr:rowOff>85725</xdr:rowOff>
    </xdr:to>
    <xdr:sp macro="" textlink="">
      <xdr:nvSpPr>
        <xdr:cNvPr id="1440" name="Text 60">
          <a:extLst>
            <a:ext uri="{FF2B5EF4-FFF2-40B4-BE49-F238E27FC236}">
              <a16:creationId xmlns:a16="http://schemas.microsoft.com/office/drawing/2014/main" id="{00000000-0008-0000-0300-0000A005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66</xdr:row>
      <xdr:rowOff>9525</xdr:rowOff>
    </xdr:from>
    <xdr:to>
      <xdr:col>2</xdr:col>
      <xdr:colOff>47625</xdr:colOff>
      <xdr:row>66</xdr:row>
      <xdr:rowOff>85725</xdr:rowOff>
    </xdr:to>
    <xdr:sp macro="" textlink="">
      <xdr:nvSpPr>
        <xdr:cNvPr id="1514" name="Text 78">
          <a:extLst>
            <a:ext uri="{FF2B5EF4-FFF2-40B4-BE49-F238E27FC236}">
              <a16:creationId xmlns:a16="http://schemas.microsoft.com/office/drawing/2014/main" id="{00000000-0008-0000-0300-0000EA05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66</xdr:row>
      <xdr:rowOff>9525</xdr:rowOff>
    </xdr:from>
    <xdr:to>
      <xdr:col>2</xdr:col>
      <xdr:colOff>47625</xdr:colOff>
      <xdr:row>66</xdr:row>
      <xdr:rowOff>85725</xdr:rowOff>
    </xdr:to>
    <xdr:sp macro="" textlink="">
      <xdr:nvSpPr>
        <xdr:cNvPr id="1515" name="Text 60">
          <a:extLst>
            <a:ext uri="{FF2B5EF4-FFF2-40B4-BE49-F238E27FC236}">
              <a16:creationId xmlns:a16="http://schemas.microsoft.com/office/drawing/2014/main" id="{00000000-0008-0000-0300-0000EB05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66</xdr:row>
      <xdr:rowOff>9525</xdr:rowOff>
    </xdr:from>
    <xdr:to>
      <xdr:col>2</xdr:col>
      <xdr:colOff>47625</xdr:colOff>
      <xdr:row>66</xdr:row>
      <xdr:rowOff>85725</xdr:rowOff>
    </xdr:to>
    <xdr:sp macro="" textlink="">
      <xdr:nvSpPr>
        <xdr:cNvPr id="1516" name="Text 60">
          <a:extLst>
            <a:ext uri="{FF2B5EF4-FFF2-40B4-BE49-F238E27FC236}">
              <a16:creationId xmlns:a16="http://schemas.microsoft.com/office/drawing/2014/main" id="{00000000-0008-0000-0300-0000EC05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66</xdr:row>
      <xdr:rowOff>9525</xdr:rowOff>
    </xdr:from>
    <xdr:to>
      <xdr:col>7</xdr:col>
      <xdr:colOff>47625</xdr:colOff>
      <xdr:row>66</xdr:row>
      <xdr:rowOff>85725</xdr:rowOff>
    </xdr:to>
    <xdr:sp macro="" textlink="">
      <xdr:nvSpPr>
        <xdr:cNvPr id="1517" name="Text 78">
          <a:extLst>
            <a:ext uri="{FF2B5EF4-FFF2-40B4-BE49-F238E27FC236}">
              <a16:creationId xmlns:a16="http://schemas.microsoft.com/office/drawing/2014/main" id="{00000000-0008-0000-0300-0000ED05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66</xdr:row>
      <xdr:rowOff>9525</xdr:rowOff>
    </xdr:from>
    <xdr:to>
      <xdr:col>7</xdr:col>
      <xdr:colOff>47625</xdr:colOff>
      <xdr:row>66</xdr:row>
      <xdr:rowOff>85725</xdr:rowOff>
    </xdr:to>
    <xdr:sp macro="" textlink="">
      <xdr:nvSpPr>
        <xdr:cNvPr id="1518" name="Text 60">
          <a:extLst>
            <a:ext uri="{FF2B5EF4-FFF2-40B4-BE49-F238E27FC236}">
              <a16:creationId xmlns:a16="http://schemas.microsoft.com/office/drawing/2014/main" id="{00000000-0008-0000-0300-0000EE05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66</xdr:row>
      <xdr:rowOff>9525</xdr:rowOff>
    </xdr:from>
    <xdr:to>
      <xdr:col>7</xdr:col>
      <xdr:colOff>47625</xdr:colOff>
      <xdr:row>66</xdr:row>
      <xdr:rowOff>85725</xdr:rowOff>
    </xdr:to>
    <xdr:sp macro="" textlink="">
      <xdr:nvSpPr>
        <xdr:cNvPr id="1519" name="Text 96">
          <a:extLst>
            <a:ext uri="{FF2B5EF4-FFF2-40B4-BE49-F238E27FC236}">
              <a16:creationId xmlns:a16="http://schemas.microsoft.com/office/drawing/2014/main" id="{00000000-0008-0000-0300-0000EF05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66</xdr:row>
      <xdr:rowOff>9525</xdr:rowOff>
    </xdr:from>
    <xdr:to>
      <xdr:col>7</xdr:col>
      <xdr:colOff>47625</xdr:colOff>
      <xdr:row>66</xdr:row>
      <xdr:rowOff>85725</xdr:rowOff>
    </xdr:to>
    <xdr:sp macro="" textlink="">
      <xdr:nvSpPr>
        <xdr:cNvPr id="1520" name="Text 60">
          <a:extLst>
            <a:ext uri="{FF2B5EF4-FFF2-40B4-BE49-F238E27FC236}">
              <a16:creationId xmlns:a16="http://schemas.microsoft.com/office/drawing/2014/main" id="{00000000-0008-0000-0300-0000F005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66</xdr:row>
      <xdr:rowOff>9525</xdr:rowOff>
    </xdr:from>
    <xdr:to>
      <xdr:col>7</xdr:col>
      <xdr:colOff>47625</xdr:colOff>
      <xdr:row>66</xdr:row>
      <xdr:rowOff>85725</xdr:rowOff>
    </xdr:to>
    <xdr:sp macro="" textlink="">
      <xdr:nvSpPr>
        <xdr:cNvPr id="1521" name="Text 60">
          <a:extLst>
            <a:ext uri="{FF2B5EF4-FFF2-40B4-BE49-F238E27FC236}">
              <a16:creationId xmlns:a16="http://schemas.microsoft.com/office/drawing/2014/main" id="{00000000-0008-0000-0300-0000F105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66</xdr:row>
      <xdr:rowOff>9525</xdr:rowOff>
    </xdr:from>
    <xdr:to>
      <xdr:col>7</xdr:col>
      <xdr:colOff>47625</xdr:colOff>
      <xdr:row>66</xdr:row>
      <xdr:rowOff>85725</xdr:rowOff>
    </xdr:to>
    <xdr:sp macro="" textlink="">
      <xdr:nvSpPr>
        <xdr:cNvPr id="1522" name="Text 78">
          <a:extLst>
            <a:ext uri="{FF2B5EF4-FFF2-40B4-BE49-F238E27FC236}">
              <a16:creationId xmlns:a16="http://schemas.microsoft.com/office/drawing/2014/main" id="{00000000-0008-0000-0300-0000F205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66</xdr:row>
      <xdr:rowOff>9525</xdr:rowOff>
    </xdr:from>
    <xdr:to>
      <xdr:col>7</xdr:col>
      <xdr:colOff>47625</xdr:colOff>
      <xdr:row>66</xdr:row>
      <xdr:rowOff>85725</xdr:rowOff>
    </xdr:to>
    <xdr:sp macro="" textlink="">
      <xdr:nvSpPr>
        <xdr:cNvPr id="1523" name="Text 60">
          <a:extLst>
            <a:ext uri="{FF2B5EF4-FFF2-40B4-BE49-F238E27FC236}">
              <a16:creationId xmlns:a16="http://schemas.microsoft.com/office/drawing/2014/main" id="{00000000-0008-0000-0300-0000F305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66</xdr:row>
      <xdr:rowOff>9525</xdr:rowOff>
    </xdr:from>
    <xdr:to>
      <xdr:col>7</xdr:col>
      <xdr:colOff>47625</xdr:colOff>
      <xdr:row>66</xdr:row>
      <xdr:rowOff>85725</xdr:rowOff>
    </xdr:to>
    <xdr:sp macro="" textlink="">
      <xdr:nvSpPr>
        <xdr:cNvPr id="1524" name="Text 60">
          <a:extLst>
            <a:ext uri="{FF2B5EF4-FFF2-40B4-BE49-F238E27FC236}">
              <a16:creationId xmlns:a16="http://schemas.microsoft.com/office/drawing/2014/main" id="{00000000-0008-0000-0300-0000F405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74</xdr:row>
      <xdr:rowOff>9525</xdr:rowOff>
    </xdr:from>
    <xdr:to>
      <xdr:col>2</xdr:col>
      <xdr:colOff>47625</xdr:colOff>
      <xdr:row>74</xdr:row>
      <xdr:rowOff>85725</xdr:rowOff>
    </xdr:to>
    <xdr:sp macro="" textlink="">
      <xdr:nvSpPr>
        <xdr:cNvPr id="1525" name="Text 78">
          <a:extLst>
            <a:ext uri="{FF2B5EF4-FFF2-40B4-BE49-F238E27FC236}">
              <a16:creationId xmlns:a16="http://schemas.microsoft.com/office/drawing/2014/main" id="{00000000-0008-0000-0300-0000F505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74</xdr:row>
      <xdr:rowOff>9525</xdr:rowOff>
    </xdr:from>
    <xdr:to>
      <xdr:col>2</xdr:col>
      <xdr:colOff>47625</xdr:colOff>
      <xdr:row>74</xdr:row>
      <xdr:rowOff>85725</xdr:rowOff>
    </xdr:to>
    <xdr:sp macro="" textlink="">
      <xdr:nvSpPr>
        <xdr:cNvPr id="1526" name="Text 60">
          <a:extLst>
            <a:ext uri="{FF2B5EF4-FFF2-40B4-BE49-F238E27FC236}">
              <a16:creationId xmlns:a16="http://schemas.microsoft.com/office/drawing/2014/main" id="{00000000-0008-0000-0300-0000F605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74</xdr:row>
      <xdr:rowOff>9525</xdr:rowOff>
    </xdr:from>
    <xdr:to>
      <xdr:col>2</xdr:col>
      <xdr:colOff>47625</xdr:colOff>
      <xdr:row>74</xdr:row>
      <xdr:rowOff>85725</xdr:rowOff>
    </xdr:to>
    <xdr:sp macro="" textlink="">
      <xdr:nvSpPr>
        <xdr:cNvPr id="1527" name="Text 96">
          <a:extLst>
            <a:ext uri="{FF2B5EF4-FFF2-40B4-BE49-F238E27FC236}">
              <a16:creationId xmlns:a16="http://schemas.microsoft.com/office/drawing/2014/main" id="{00000000-0008-0000-0300-0000F705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74</xdr:row>
      <xdr:rowOff>9525</xdr:rowOff>
    </xdr:from>
    <xdr:to>
      <xdr:col>2</xdr:col>
      <xdr:colOff>47625</xdr:colOff>
      <xdr:row>74</xdr:row>
      <xdr:rowOff>85725</xdr:rowOff>
    </xdr:to>
    <xdr:sp macro="" textlink="">
      <xdr:nvSpPr>
        <xdr:cNvPr id="1528" name="Text 60">
          <a:extLst>
            <a:ext uri="{FF2B5EF4-FFF2-40B4-BE49-F238E27FC236}">
              <a16:creationId xmlns:a16="http://schemas.microsoft.com/office/drawing/2014/main" id="{00000000-0008-0000-0300-0000F805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74</xdr:row>
      <xdr:rowOff>9525</xdr:rowOff>
    </xdr:from>
    <xdr:to>
      <xdr:col>2</xdr:col>
      <xdr:colOff>47625</xdr:colOff>
      <xdr:row>74</xdr:row>
      <xdr:rowOff>85725</xdr:rowOff>
    </xdr:to>
    <xdr:sp macro="" textlink="">
      <xdr:nvSpPr>
        <xdr:cNvPr id="1529" name="Text 60">
          <a:extLst>
            <a:ext uri="{FF2B5EF4-FFF2-40B4-BE49-F238E27FC236}">
              <a16:creationId xmlns:a16="http://schemas.microsoft.com/office/drawing/2014/main" id="{00000000-0008-0000-0300-0000F905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74</xdr:row>
      <xdr:rowOff>9525</xdr:rowOff>
    </xdr:from>
    <xdr:to>
      <xdr:col>2</xdr:col>
      <xdr:colOff>47625</xdr:colOff>
      <xdr:row>74</xdr:row>
      <xdr:rowOff>85725</xdr:rowOff>
    </xdr:to>
    <xdr:sp macro="" textlink="">
      <xdr:nvSpPr>
        <xdr:cNvPr id="1530" name="Text 78">
          <a:extLst>
            <a:ext uri="{FF2B5EF4-FFF2-40B4-BE49-F238E27FC236}">
              <a16:creationId xmlns:a16="http://schemas.microsoft.com/office/drawing/2014/main" id="{00000000-0008-0000-0300-0000FA05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74</xdr:row>
      <xdr:rowOff>9525</xdr:rowOff>
    </xdr:from>
    <xdr:to>
      <xdr:col>2</xdr:col>
      <xdr:colOff>47625</xdr:colOff>
      <xdr:row>74</xdr:row>
      <xdr:rowOff>85725</xdr:rowOff>
    </xdr:to>
    <xdr:sp macro="" textlink="">
      <xdr:nvSpPr>
        <xdr:cNvPr id="1531" name="Text 60">
          <a:extLst>
            <a:ext uri="{FF2B5EF4-FFF2-40B4-BE49-F238E27FC236}">
              <a16:creationId xmlns:a16="http://schemas.microsoft.com/office/drawing/2014/main" id="{00000000-0008-0000-0300-0000FB05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74</xdr:row>
      <xdr:rowOff>9525</xdr:rowOff>
    </xdr:from>
    <xdr:to>
      <xdr:col>2</xdr:col>
      <xdr:colOff>47625</xdr:colOff>
      <xdr:row>74</xdr:row>
      <xdr:rowOff>85725</xdr:rowOff>
    </xdr:to>
    <xdr:sp macro="" textlink="">
      <xdr:nvSpPr>
        <xdr:cNvPr id="1532" name="Text 60">
          <a:extLst>
            <a:ext uri="{FF2B5EF4-FFF2-40B4-BE49-F238E27FC236}">
              <a16:creationId xmlns:a16="http://schemas.microsoft.com/office/drawing/2014/main" id="{00000000-0008-0000-0300-0000FC05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74</xdr:row>
      <xdr:rowOff>9525</xdr:rowOff>
    </xdr:from>
    <xdr:to>
      <xdr:col>7</xdr:col>
      <xdr:colOff>47625</xdr:colOff>
      <xdr:row>74</xdr:row>
      <xdr:rowOff>85725</xdr:rowOff>
    </xdr:to>
    <xdr:sp macro="" textlink="">
      <xdr:nvSpPr>
        <xdr:cNvPr id="1533" name="Text 78">
          <a:extLst>
            <a:ext uri="{FF2B5EF4-FFF2-40B4-BE49-F238E27FC236}">
              <a16:creationId xmlns:a16="http://schemas.microsoft.com/office/drawing/2014/main" id="{00000000-0008-0000-0300-0000FD05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74</xdr:row>
      <xdr:rowOff>9525</xdr:rowOff>
    </xdr:from>
    <xdr:to>
      <xdr:col>7</xdr:col>
      <xdr:colOff>47625</xdr:colOff>
      <xdr:row>74</xdr:row>
      <xdr:rowOff>85725</xdr:rowOff>
    </xdr:to>
    <xdr:sp macro="" textlink="">
      <xdr:nvSpPr>
        <xdr:cNvPr id="1534" name="Text 60">
          <a:extLst>
            <a:ext uri="{FF2B5EF4-FFF2-40B4-BE49-F238E27FC236}">
              <a16:creationId xmlns:a16="http://schemas.microsoft.com/office/drawing/2014/main" id="{00000000-0008-0000-0300-0000FE05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74</xdr:row>
      <xdr:rowOff>9525</xdr:rowOff>
    </xdr:from>
    <xdr:to>
      <xdr:col>7</xdr:col>
      <xdr:colOff>47625</xdr:colOff>
      <xdr:row>74</xdr:row>
      <xdr:rowOff>85725</xdr:rowOff>
    </xdr:to>
    <xdr:sp macro="" textlink="">
      <xdr:nvSpPr>
        <xdr:cNvPr id="1535" name="Text 96">
          <a:extLst>
            <a:ext uri="{FF2B5EF4-FFF2-40B4-BE49-F238E27FC236}">
              <a16:creationId xmlns:a16="http://schemas.microsoft.com/office/drawing/2014/main" id="{00000000-0008-0000-0300-0000FF05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74</xdr:row>
      <xdr:rowOff>9525</xdr:rowOff>
    </xdr:from>
    <xdr:to>
      <xdr:col>7</xdr:col>
      <xdr:colOff>47625</xdr:colOff>
      <xdr:row>74</xdr:row>
      <xdr:rowOff>85725</xdr:rowOff>
    </xdr:to>
    <xdr:sp macro="" textlink="">
      <xdr:nvSpPr>
        <xdr:cNvPr id="1536" name="Text 60">
          <a:extLst>
            <a:ext uri="{FF2B5EF4-FFF2-40B4-BE49-F238E27FC236}">
              <a16:creationId xmlns:a16="http://schemas.microsoft.com/office/drawing/2014/main" id="{00000000-0008-0000-0300-00000006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74</xdr:row>
      <xdr:rowOff>9525</xdr:rowOff>
    </xdr:from>
    <xdr:to>
      <xdr:col>7</xdr:col>
      <xdr:colOff>47625</xdr:colOff>
      <xdr:row>74</xdr:row>
      <xdr:rowOff>85725</xdr:rowOff>
    </xdr:to>
    <xdr:sp macro="" textlink="">
      <xdr:nvSpPr>
        <xdr:cNvPr id="1537" name="Text 60">
          <a:extLst>
            <a:ext uri="{FF2B5EF4-FFF2-40B4-BE49-F238E27FC236}">
              <a16:creationId xmlns:a16="http://schemas.microsoft.com/office/drawing/2014/main" id="{00000000-0008-0000-0300-00000106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74</xdr:row>
      <xdr:rowOff>9525</xdr:rowOff>
    </xdr:from>
    <xdr:to>
      <xdr:col>7</xdr:col>
      <xdr:colOff>47625</xdr:colOff>
      <xdr:row>74</xdr:row>
      <xdr:rowOff>85725</xdr:rowOff>
    </xdr:to>
    <xdr:sp macro="" textlink="">
      <xdr:nvSpPr>
        <xdr:cNvPr id="1538" name="Text 78">
          <a:extLst>
            <a:ext uri="{FF2B5EF4-FFF2-40B4-BE49-F238E27FC236}">
              <a16:creationId xmlns:a16="http://schemas.microsoft.com/office/drawing/2014/main" id="{00000000-0008-0000-0300-00000206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74</xdr:row>
      <xdr:rowOff>9525</xdr:rowOff>
    </xdr:from>
    <xdr:to>
      <xdr:col>7</xdr:col>
      <xdr:colOff>47625</xdr:colOff>
      <xdr:row>74</xdr:row>
      <xdr:rowOff>85725</xdr:rowOff>
    </xdr:to>
    <xdr:sp macro="" textlink="">
      <xdr:nvSpPr>
        <xdr:cNvPr id="1539" name="Text 60">
          <a:extLst>
            <a:ext uri="{FF2B5EF4-FFF2-40B4-BE49-F238E27FC236}">
              <a16:creationId xmlns:a16="http://schemas.microsoft.com/office/drawing/2014/main" id="{00000000-0008-0000-0300-00000306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74</xdr:row>
      <xdr:rowOff>9525</xdr:rowOff>
    </xdr:from>
    <xdr:to>
      <xdr:col>7</xdr:col>
      <xdr:colOff>47625</xdr:colOff>
      <xdr:row>74</xdr:row>
      <xdr:rowOff>85725</xdr:rowOff>
    </xdr:to>
    <xdr:sp macro="" textlink="">
      <xdr:nvSpPr>
        <xdr:cNvPr id="1540" name="Text 60">
          <a:extLst>
            <a:ext uri="{FF2B5EF4-FFF2-40B4-BE49-F238E27FC236}">
              <a16:creationId xmlns:a16="http://schemas.microsoft.com/office/drawing/2014/main" id="{00000000-0008-0000-0300-00000406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82</xdr:row>
      <xdr:rowOff>9525</xdr:rowOff>
    </xdr:from>
    <xdr:to>
      <xdr:col>2</xdr:col>
      <xdr:colOff>47625</xdr:colOff>
      <xdr:row>82</xdr:row>
      <xdr:rowOff>85725</xdr:rowOff>
    </xdr:to>
    <xdr:sp macro="" textlink="">
      <xdr:nvSpPr>
        <xdr:cNvPr id="1541" name="Text 78">
          <a:extLst>
            <a:ext uri="{FF2B5EF4-FFF2-40B4-BE49-F238E27FC236}">
              <a16:creationId xmlns:a16="http://schemas.microsoft.com/office/drawing/2014/main" id="{00000000-0008-0000-0300-00000506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82</xdr:row>
      <xdr:rowOff>9525</xdr:rowOff>
    </xdr:from>
    <xdr:to>
      <xdr:col>2</xdr:col>
      <xdr:colOff>47625</xdr:colOff>
      <xdr:row>82</xdr:row>
      <xdr:rowOff>85725</xdr:rowOff>
    </xdr:to>
    <xdr:sp macro="" textlink="">
      <xdr:nvSpPr>
        <xdr:cNvPr id="1542" name="Text 60">
          <a:extLst>
            <a:ext uri="{FF2B5EF4-FFF2-40B4-BE49-F238E27FC236}">
              <a16:creationId xmlns:a16="http://schemas.microsoft.com/office/drawing/2014/main" id="{00000000-0008-0000-0300-00000606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82</xdr:row>
      <xdr:rowOff>9525</xdr:rowOff>
    </xdr:from>
    <xdr:to>
      <xdr:col>2</xdr:col>
      <xdr:colOff>47625</xdr:colOff>
      <xdr:row>82</xdr:row>
      <xdr:rowOff>85725</xdr:rowOff>
    </xdr:to>
    <xdr:sp macro="" textlink="">
      <xdr:nvSpPr>
        <xdr:cNvPr id="1543" name="Text 96">
          <a:extLst>
            <a:ext uri="{FF2B5EF4-FFF2-40B4-BE49-F238E27FC236}">
              <a16:creationId xmlns:a16="http://schemas.microsoft.com/office/drawing/2014/main" id="{00000000-0008-0000-0300-00000706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82</xdr:row>
      <xdr:rowOff>9525</xdr:rowOff>
    </xdr:from>
    <xdr:to>
      <xdr:col>2</xdr:col>
      <xdr:colOff>47625</xdr:colOff>
      <xdr:row>82</xdr:row>
      <xdr:rowOff>85725</xdr:rowOff>
    </xdr:to>
    <xdr:sp macro="" textlink="">
      <xdr:nvSpPr>
        <xdr:cNvPr id="1544" name="Text 60">
          <a:extLst>
            <a:ext uri="{FF2B5EF4-FFF2-40B4-BE49-F238E27FC236}">
              <a16:creationId xmlns:a16="http://schemas.microsoft.com/office/drawing/2014/main" id="{00000000-0008-0000-0300-00000806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82</xdr:row>
      <xdr:rowOff>9525</xdr:rowOff>
    </xdr:from>
    <xdr:to>
      <xdr:col>2</xdr:col>
      <xdr:colOff>47625</xdr:colOff>
      <xdr:row>82</xdr:row>
      <xdr:rowOff>85725</xdr:rowOff>
    </xdr:to>
    <xdr:sp macro="" textlink="">
      <xdr:nvSpPr>
        <xdr:cNvPr id="1545" name="Text 60">
          <a:extLst>
            <a:ext uri="{FF2B5EF4-FFF2-40B4-BE49-F238E27FC236}">
              <a16:creationId xmlns:a16="http://schemas.microsoft.com/office/drawing/2014/main" id="{00000000-0008-0000-0300-00000906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82</xdr:row>
      <xdr:rowOff>9525</xdr:rowOff>
    </xdr:from>
    <xdr:to>
      <xdr:col>2</xdr:col>
      <xdr:colOff>47625</xdr:colOff>
      <xdr:row>82</xdr:row>
      <xdr:rowOff>85725</xdr:rowOff>
    </xdr:to>
    <xdr:sp macro="" textlink="">
      <xdr:nvSpPr>
        <xdr:cNvPr id="1546" name="Text 78">
          <a:extLst>
            <a:ext uri="{FF2B5EF4-FFF2-40B4-BE49-F238E27FC236}">
              <a16:creationId xmlns:a16="http://schemas.microsoft.com/office/drawing/2014/main" id="{00000000-0008-0000-0300-00000A06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82</xdr:row>
      <xdr:rowOff>9525</xdr:rowOff>
    </xdr:from>
    <xdr:to>
      <xdr:col>2</xdr:col>
      <xdr:colOff>47625</xdr:colOff>
      <xdr:row>82</xdr:row>
      <xdr:rowOff>85725</xdr:rowOff>
    </xdr:to>
    <xdr:sp macro="" textlink="">
      <xdr:nvSpPr>
        <xdr:cNvPr id="1547" name="Text 60">
          <a:extLst>
            <a:ext uri="{FF2B5EF4-FFF2-40B4-BE49-F238E27FC236}">
              <a16:creationId xmlns:a16="http://schemas.microsoft.com/office/drawing/2014/main" id="{00000000-0008-0000-0300-00000B06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82</xdr:row>
      <xdr:rowOff>9525</xdr:rowOff>
    </xdr:from>
    <xdr:to>
      <xdr:col>2</xdr:col>
      <xdr:colOff>47625</xdr:colOff>
      <xdr:row>82</xdr:row>
      <xdr:rowOff>85725</xdr:rowOff>
    </xdr:to>
    <xdr:sp macro="" textlink="">
      <xdr:nvSpPr>
        <xdr:cNvPr id="1548" name="Text 60">
          <a:extLst>
            <a:ext uri="{FF2B5EF4-FFF2-40B4-BE49-F238E27FC236}">
              <a16:creationId xmlns:a16="http://schemas.microsoft.com/office/drawing/2014/main" id="{00000000-0008-0000-0300-00000C06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82</xdr:row>
      <xdr:rowOff>9525</xdr:rowOff>
    </xdr:from>
    <xdr:to>
      <xdr:col>7</xdr:col>
      <xdr:colOff>47625</xdr:colOff>
      <xdr:row>82</xdr:row>
      <xdr:rowOff>85725</xdr:rowOff>
    </xdr:to>
    <xdr:sp macro="" textlink="">
      <xdr:nvSpPr>
        <xdr:cNvPr id="1549" name="Text 78">
          <a:extLst>
            <a:ext uri="{FF2B5EF4-FFF2-40B4-BE49-F238E27FC236}">
              <a16:creationId xmlns:a16="http://schemas.microsoft.com/office/drawing/2014/main" id="{00000000-0008-0000-0300-00000D06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82</xdr:row>
      <xdr:rowOff>9525</xdr:rowOff>
    </xdr:from>
    <xdr:to>
      <xdr:col>7</xdr:col>
      <xdr:colOff>47625</xdr:colOff>
      <xdr:row>82</xdr:row>
      <xdr:rowOff>85725</xdr:rowOff>
    </xdr:to>
    <xdr:sp macro="" textlink="">
      <xdr:nvSpPr>
        <xdr:cNvPr id="1550" name="Text 60">
          <a:extLst>
            <a:ext uri="{FF2B5EF4-FFF2-40B4-BE49-F238E27FC236}">
              <a16:creationId xmlns:a16="http://schemas.microsoft.com/office/drawing/2014/main" id="{00000000-0008-0000-0300-00000E06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82</xdr:row>
      <xdr:rowOff>9525</xdr:rowOff>
    </xdr:from>
    <xdr:to>
      <xdr:col>7</xdr:col>
      <xdr:colOff>47625</xdr:colOff>
      <xdr:row>82</xdr:row>
      <xdr:rowOff>85725</xdr:rowOff>
    </xdr:to>
    <xdr:sp macro="" textlink="">
      <xdr:nvSpPr>
        <xdr:cNvPr id="1551" name="Text 96">
          <a:extLst>
            <a:ext uri="{FF2B5EF4-FFF2-40B4-BE49-F238E27FC236}">
              <a16:creationId xmlns:a16="http://schemas.microsoft.com/office/drawing/2014/main" id="{00000000-0008-0000-0300-00000F06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82</xdr:row>
      <xdr:rowOff>9525</xdr:rowOff>
    </xdr:from>
    <xdr:to>
      <xdr:col>7</xdr:col>
      <xdr:colOff>47625</xdr:colOff>
      <xdr:row>82</xdr:row>
      <xdr:rowOff>85725</xdr:rowOff>
    </xdr:to>
    <xdr:sp macro="" textlink="">
      <xdr:nvSpPr>
        <xdr:cNvPr id="1552" name="Text 60">
          <a:extLst>
            <a:ext uri="{FF2B5EF4-FFF2-40B4-BE49-F238E27FC236}">
              <a16:creationId xmlns:a16="http://schemas.microsoft.com/office/drawing/2014/main" id="{00000000-0008-0000-0300-00001006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82</xdr:row>
      <xdr:rowOff>9525</xdr:rowOff>
    </xdr:from>
    <xdr:to>
      <xdr:col>7</xdr:col>
      <xdr:colOff>47625</xdr:colOff>
      <xdr:row>82</xdr:row>
      <xdr:rowOff>85725</xdr:rowOff>
    </xdr:to>
    <xdr:sp macro="" textlink="">
      <xdr:nvSpPr>
        <xdr:cNvPr id="1553" name="Text 60">
          <a:extLst>
            <a:ext uri="{FF2B5EF4-FFF2-40B4-BE49-F238E27FC236}">
              <a16:creationId xmlns:a16="http://schemas.microsoft.com/office/drawing/2014/main" id="{00000000-0008-0000-0300-00001106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82</xdr:row>
      <xdr:rowOff>9525</xdr:rowOff>
    </xdr:from>
    <xdr:to>
      <xdr:col>7</xdr:col>
      <xdr:colOff>47625</xdr:colOff>
      <xdr:row>82</xdr:row>
      <xdr:rowOff>85725</xdr:rowOff>
    </xdr:to>
    <xdr:sp macro="" textlink="">
      <xdr:nvSpPr>
        <xdr:cNvPr id="1554" name="Text 78">
          <a:extLst>
            <a:ext uri="{FF2B5EF4-FFF2-40B4-BE49-F238E27FC236}">
              <a16:creationId xmlns:a16="http://schemas.microsoft.com/office/drawing/2014/main" id="{00000000-0008-0000-0300-00001206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82</xdr:row>
      <xdr:rowOff>9525</xdr:rowOff>
    </xdr:from>
    <xdr:to>
      <xdr:col>7</xdr:col>
      <xdr:colOff>47625</xdr:colOff>
      <xdr:row>82</xdr:row>
      <xdr:rowOff>85725</xdr:rowOff>
    </xdr:to>
    <xdr:sp macro="" textlink="">
      <xdr:nvSpPr>
        <xdr:cNvPr id="1555" name="Text 60">
          <a:extLst>
            <a:ext uri="{FF2B5EF4-FFF2-40B4-BE49-F238E27FC236}">
              <a16:creationId xmlns:a16="http://schemas.microsoft.com/office/drawing/2014/main" id="{00000000-0008-0000-0300-00001306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82</xdr:row>
      <xdr:rowOff>9525</xdr:rowOff>
    </xdr:from>
    <xdr:to>
      <xdr:col>7</xdr:col>
      <xdr:colOff>47625</xdr:colOff>
      <xdr:row>82</xdr:row>
      <xdr:rowOff>85725</xdr:rowOff>
    </xdr:to>
    <xdr:sp macro="" textlink="">
      <xdr:nvSpPr>
        <xdr:cNvPr id="1556" name="Text 60">
          <a:extLst>
            <a:ext uri="{FF2B5EF4-FFF2-40B4-BE49-F238E27FC236}">
              <a16:creationId xmlns:a16="http://schemas.microsoft.com/office/drawing/2014/main" id="{00000000-0008-0000-0300-000014060000}"/>
            </a:ext>
          </a:extLst>
        </xdr:cNvPr>
        <xdr:cNvSpPr txBox="1">
          <a:spLocks noChangeArrowheads="1"/>
        </xdr:cNvSpPr>
      </xdr:nvSpPr>
      <xdr:spPr bwMode="auto">
        <a:xfrm>
          <a:off x="184150" y="105124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90</xdr:row>
      <xdr:rowOff>9525</xdr:rowOff>
    </xdr:from>
    <xdr:to>
      <xdr:col>2</xdr:col>
      <xdr:colOff>47625</xdr:colOff>
      <xdr:row>90</xdr:row>
      <xdr:rowOff>85725</xdr:rowOff>
    </xdr:to>
    <xdr:sp macro="" textlink="">
      <xdr:nvSpPr>
        <xdr:cNvPr id="1557" name="Text 78">
          <a:extLst>
            <a:ext uri="{FF2B5EF4-FFF2-40B4-BE49-F238E27FC236}">
              <a16:creationId xmlns:a16="http://schemas.microsoft.com/office/drawing/2014/main" id="{00000000-0008-0000-0300-000015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90</xdr:row>
      <xdr:rowOff>9525</xdr:rowOff>
    </xdr:from>
    <xdr:to>
      <xdr:col>2</xdr:col>
      <xdr:colOff>47625</xdr:colOff>
      <xdr:row>90</xdr:row>
      <xdr:rowOff>85725</xdr:rowOff>
    </xdr:to>
    <xdr:sp macro="" textlink="">
      <xdr:nvSpPr>
        <xdr:cNvPr id="1558" name="Text 60">
          <a:extLst>
            <a:ext uri="{FF2B5EF4-FFF2-40B4-BE49-F238E27FC236}">
              <a16:creationId xmlns:a16="http://schemas.microsoft.com/office/drawing/2014/main" id="{00000000-0008-0000-0300-000016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90</xdr:row>
      <xdr:rowOff>9525</xdr:rowOff>
    </xdr:from>
    <xdr:to>
      <xdr:col>2</xdr:col>
      <xdr:colOff>47625</xdr:colOff>
      <xdr:row>90</xdr:row>
      <xdr:rowOff>85725</xdr:rowOff>
    </xdr:to>
    <xdr:sp macro="" textlink="">
      <xdr:nvSpPr>
        <xdr:cNvPr id="1559" name="Text 78">
          <a:extLst>
            <a:ext uri="{FF2B5EF4-FFF2-40B4-BE49-F238E27FC236}">
              <a16:creationId xmlns:a16="http://schemas.microsoft.com/office/drawing/2014/main" id="{00000000-0008-0000-0300-000017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90</xdr:row>
      <xdr:rowOff>9525</xdr:rowOff>
    </xdr:from>
    <xdr:to>
      <xdr:col>2</xdr:col>
      <xdr:colOff>47625</xdr:colOff>
      <xdr:row>90</xdr:row>
      <xdr:rowOff>85725</xdr:rowOff>
    </xdr:to>
    <xdr:sp macro="" textlink="">
      <xdr:nvSpPr>
        <xdr:cNvPr id="1560" name="Text 60">
          <a:extLst>
            <a:ext uri="{FF2B5EF4-FFF2-40B4-BE49-F238E27FC236}">
              <a16:creationId xmlns:a16="http://schemas.microsoft.com/office/drawing/2014/main" id="{00000000-0008-0000-0300-000018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90</xdr:row>
      <xdr:rowOff>9525</xdr:rowOff>
    </xdr:from>
    <xdr:to>
      <xdr:col>2</xdr:col>
      <xdr:colOff>47625</xdr:colOff>
      <xdr:row>90</xdr:row>
      <xdr:rowOff>85725</xdr:rowOff>
    </xdr:to>
    <xdr:sp macro="" textlink="">
      <xdr:nvSpPr>
        <xdr:cNvPr id="1561" name="Text 96">
          <a:extLst>
            <a:ext uri="{FF2B5EF4-FFF2-40B4-BE49-F238E27FC236}">
              <a16:creationId xmlns:a16="http://schemas.microsoft.com/office/drawing/2014/main" id="{00000000-0008-0000-0300-000019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90</xdr:row>
      <xdr:rowOff>9525</xdr:rowOff>
    </xdr:from>
    <xdr:to>
      <xdr:col>2</xdr:col>
      <xdr:colOff>47625</xdr:colOff>
      <xdr:row>90</xdr:row>
      <xdr:rowOff>85725</xdr:rowOff>
    </xdr:to>
    <xdr:sp macro="" textlink="">
      <xdr:nvSpPr>
        <xdr:cNvPr id="1562" name="Text 60">
          <a:extLst>
            <a:ext uri="{FF2B5EF4-FFF2-40B4-BE49-F238E27FC236}">
              <a16:creationId xmlns:a16="http://schemas.microsoft.com/office/drawing/2014/main" id="{00000000-0008-0000-0300-00001A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90</xdr:row>
      <xdr:rowOff>9525</xdr:rowOff>
    </xdr:from>
    <xdr:to>
      <xdr:col>2</xdr:col>
      <xdr:colOff>47625</xdr:colOff>
      <xdr:row>90</xdr:row>
      <xdr:rowOff>85725</xdr:rowOff>
    </xdr:to>
    <xdr:sp macro="" textlink="">
      <xdr:nvSpPr>
        <xdr:cNvPr id="1563" name="Text 60">
          <a:extLst>
            <a:ext uri="{FF2B5EF4-FFF2-40B4-BE49-F238E27FC236}">
              <a16:creationId xmlns:a16="http://schemas.microsoft.com/office/drawing/2014/main" id="{00000000-0008-0000-0300-00001B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90</xdr:row>
      <xdr:rowOff>9525</xdr:rowOff>
    </xdr:from>
    <xdr:to>
      <xdr:col>2</xdr:col>
      <xdr:colOff>47625</xdr:colOff>
      <xdr:row>90</xdr:row>
      <xdr:rowOff>85725</xdr:rowOff>
    </xdr:to>
    <xdr:sp macro="" textlink="">
      <xdr:nvSpPr>
        <xdr:cNvPr id="1564" name="Text 78">
          <a:extLst>
            <a:ext uri="{FF2B5EF4-FFF2-40B4-BE49-F238E27FC236}">
              <a16:creationId xmlns:a16="http://schemas.microsoft.com/office/drawing/2014/main" id="{00000000-0008-0000-0300-00001C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90</xdr:row>
      <xdr:rowOff>9525</xdr:rowOff>
    </xdr:from>
    <xdr:to>
      <xdr:col>2</xdr:col>
      <xdr:colOff>47625</xdr:colOff>
      <xdr:row>90</xdr:row>
      <xdr:rowOff>85725</xdr:rowOff>
    </xdr:to>
    <xdr:sp macro="" textlink="">
      <xdr:nvSpPr>
        <xdr:cNvPr id="1565" name="Text 60">
          <a:extLst>
            <a:ext uri="{FF2B5EF4-FFF2-40B4-BE49-F238E27FC236}">
              <a16:creationId xmlns:a16="http://schemas.microsoft.com/office/drawing/2014/main" id="{00000000-0008-0000-0300-00001D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90</xdr:row>
      <xdr:rowOff>9525</xdr:rowOff>
    </xdr:from>
    <xdr:to>
      <xdr:col>2</xdr:col>
      <xdr:colOff>47625</xdr:colOff>
      <xdr:row>90</xdr:row>
      <xdr:rowOff>85725</xdr:rowOff>
    </xdr:to>
    <xdr:sp macro="" textlink="">
      <xdr:nvSpPr>
        <xdr:cNvPr id="1566" name="Text 60">
          <a:extLst>
            <a:ext uri="{FF2B5EF4-FFF2-40B4-BE49-F238E27FC236}">
              <a16:creationId xmlns:a16="http://schemas.microsoft.com/office/drawing/2014/main" id="{00000000-0008-0000-0300-00001E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90</xdr:row>
      <xdr:rowOff>9525</xdr:rowOff>
    </xdr:from>
    <xdr:to>
      <xdr:col>7</xdr:col>
      <xdr:colOff>47625</xdr:colOff>
      <xdr:row>90</xdr:row>
      <xdr:rowOff>85725</xdr:rowOff>
    </xdr:to>
    <xdr:sp macro="" textlink="">
      <xdr:nvSpPr>
        <xdr:cNvPr id="1567" name="Text 78">
          <a:extLst>
            <a:ext uri="{FF2B5EF4-FFF2-40B4-BE49-F238E27FC236}">
              <a16:creationId xmlns:a16="http://schemas.microsoft.com/office/drawing/2014/main" id="{00000000-0008-0000-0300-00001F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90</xdr:row>
      <xdr:rowOff>9525</xdr:rowOff>
    </xdr:from>
    <xdr:to>
      <xdr:col>7</xdr:col>
      <xdr:colOff>47625</xdr:colOff>
      <xdr:row>90</xdr:row>
      <xdr:rowOff>85725</xdr:rowOff>
    </xdr:to>
    <xdr:sp macro="" textlink="">
      <xdr:nvSpPr>
        <xdr:cNvPr id="1568" name="Text 60">
          <a:extLst>
            <a:ext uri="{FF2B5EF4-FFF2-40B4-BE49-F238E27FC236}">
              <a16:creationId xmlns:a16="http://schemas.microsoft.com/office/drawing/2014/main" id="{00000000-0008-0000-0300-000020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90</xdr:row>
      <xdr:rowOff>9525</xdr:rowOff>
    </xdr:from>
    <xdr:to>
      <xdr:col>7</xdr:col>
      <xdr:colOff>47625</xdr:colOff>
      <xdr:row>90</xdr:row>
      <xdr:rowOff>85725</xdr:rowOff>
    </xdr:to>
    <xdr:sp macro="" textlink="">
      <xdr:nvSpPr>
        <xdr:cNvPr id="1569" name="Text 78">
          <a:extLst>
            <a:ext uri="{FF2B5EF4-FFF2-40B4-BE49-F238E27FC236}">
              <a16:creationId xmlns:a16="http://schemas.microsoft.com/office/drawing/2014/main" id="{00000000-0008-0000-0300-000021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90</xdr:row>
      <xdr:rowOff>9525</xdr:rowOff>
    </xdr:from>
    <xdr:to>
      <xdr:col>7</xdr:col>
      <xdr:colOff>47625</xdr:colOff>
      <xdr:row>90</xdr:row>
      <xdr:rowOff>85725</xdr:rowOff>
    </xdr:to>
    <xdr:sp macro="" textlink="">
      <xdr:nvSpPr>
        <xdr:cNvPr id="1570" name="Text 60">
          <a:extLst>
            <a:ext uri="{FF2B5EF4-FFF2-40B4-BE49-F238E27FC236}">
              <a16:creationId xmlns:a16="http://schemas.microsoft.com/office/drawing/2014/main" id="{00000000-0008-0000-0300-000022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90</xdr:row>
      <xdr:rowOff>9525</xdr:rowOff>
    </xdr:from>
    <xdr:to>
      <xdr:col>7</xdr:col>
      <xdr:colOff>47625</xdr:colOff>
      <xdr:row>90</xdr:row>
      <xdr:rowOff>85725</xdr:rowOff>
    </xdr:to>
    <xdr:sp macro="" textlink="">
      <xdr:nvSpPr>
        <xdr:cNvPr id="1571" name="Text 96">
          <a:extLst>
            <a:ext uri="{FF2B5EF4-FFF2-40B4-BE49-F238E27FC236}">
              <a16:creationId xmlns:a16="http://schemas.microsoft.com/office/drawing/2014/main" id="{00000000-0008-0000-0300-000023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90</xdr:row>
      <xdr:rowOff>9525</xdr:rowOff>
    </xdr:from>
    <xdr:to>
      <xdr:col>7</xdr:col>
      <xdr:colOff>47625</xdr:colOff>
      <xdr:row>90</xdr:row>
      <xdr:rowOff>85725</xdr:rowOff>
    </xdr:to>
    <xdr:sp macro="" textlink="">
      <xdr:nvSpPr>
        <xdr:cNvPr id="1572" name="Text 60">
          <a:extLst>
            <a:ext uri="{FF2B5EF4-FFF2-40B4-BE49-F238E27FC236}">
              <a16:creationId xmlns:a16="http://schemas.microsoft.com/office/drawing/2014/main" id="{00000000-0008-0000-0300-000024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90</xdr:row>
      <xdr:rowOff>9525</xdr:rowOff>
    </xdr:from>
    <xdr:to>
      <xdr:col>7</xdr:col>
      <xdr:colOff>47625</xdr:colOff>
      <xdr:row>90</xdr:row>
      <xdr:rowOff>85725</xdr:rowOff>
    </xdr:to>
    <xdr:sp macro="" textlink="">
      <xdr:nvSpPr>
        <xdr:cNvPr id="1573" name="Text 60">
          <a:extLst>
            <a:ext uri="{FF2B5EF4-FFF2-40B4-BE49-F238E27FC236}">
              <a16:creationId xmlns:a16="http://schemas.microsoft.com/office/drawing/2014/main" id="{00000000-0008-0000-0300-000025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90</xdr:row>
      <xdr:rowOff>9525</xdr:rowOff>
    </xdr:from>
    <xdr:to>
      <xdr:col>7</xdr:col>
      <xdr:colOff>47625</xdr:colOff>
      <xdr:row>90</xdr:row>
      <xdr:rowOff>85725</xdr:rowOff>
    </xdr:to>
    <xdr:sp macro="" textlink="">
      <xdr:nvSpPr>
        <xdr:cNvPr id="1574" name="Text 78">
          <a:extLst>
            <a:ext uri="{FF2B5EF4-FFF2-40B4-BE49-F238E27FC236}">
              <a16:creationId xmlns:a16="http://schemas.microsoft.com/office/drawing/2014/main" id="{00000000-0008-0000-0300-000026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90</xdr:row>
      <xdr:rowOff>9525</xdr:rowOff>
    </xdr:from>
    <xdr:to>
      <xdr:col>7</xdr:col>
      <xdr:colOff>47625</xdr:colOff>
      <xdr:row>90</xdr:row>
      <xdr:rowOff>85725</xdr:rowOff>
    </xdr:to>
    <xdr:sp macro="" textlink="">
      <xdr:nvSpPr>
        <xdr:cNvPr id="1575" name="Text 60">
          <a:extLst>
            <a:ext uri="{FF2B5EF4-FFF2-40B4-BE49-F238E27FC236}">
              <a16:creationId xmlns:a16="http://schemas.microsoft.com/office/drawing/2014/main" id="{00000000-0008-0000-0300-000027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90</xdr:row>
      <xdr:rowOff>9525</xdr:rowOff>
    </xdr:from>
    <xdr:to>
      <xdr:col>7</xdr:col>
      <xdr:colOff>47625</xdr:colOff>
      <xdr:row>90</xdr:row>
      <xdr:rowOff>85725</xdr:rowOff>
    </xdr:to>
    <xdr:sp macro="" textlink="">
      <xdr:nvSpPr>
        <xdr:cNvPr id="1576" name="Text 60">
          <a:extLst>
            <a:ext uri="{FF2B5EF4-FFF2-40B4-BE49-F238E27FC236}">
              <a16:creationId xmlns:a16="http://schemas.microsoft.com/office/drawing/2014/main" id="{00000000-0008-0000-0300-000028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98</xdr:row>
      <xdr:rowOff>9525</xdr:rowOff>
    </xdr:from>
    <xdr:to>
      <xdr:col>2</xdr:col>
      <xdr:colOff>47625</xdr:colOff>
      <xdr:row>98</xdr:row>
      <xdr:rowOff>85725</xdr:rowOff>
    </xdr:to>
    <xdr:sp macro="" textlink="">
      <xdr:nvSpPr>
        <xdr:cNvPr id="1577" name="Text 78">
          <a:extLst>
            <a:ext uri="{FF2B5EF4-FFF2-40B4-BE49-F238E27FC236}">
              <a16:creationId xmlns:a16="http://schemas.microsoft.com/office/drawing/2014/main" id="{00000000-0008-0000-0300-000029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98</xdr:row>
      <xdr:rowOff>9525</xdr:rowOff>
    </xdr:from>
    <xdr:to>
      <xdr:col>2</xdr:col>
      <xdr:colOff>47625</xdr:colOff>
      <xdr:row>98</xdr:row>
      <xdr:rowOff>85725</xdr:rowOff>
    </xdr:to>
    <xdr:sp macro="" textlink="">
      <xdr:nvSpPr>
        <xdr:cNvPr id="1578" name="Text 60">
          <a:extLst>
            <a:ext uri="{FF2B5EF4-FFF2-40B4-BE49-F238E27FC236}">
              <a16:creationId xmlns:a16="http://schemas.microsoft.com/office/drawing/2014/main" id="{00000000-0008-0000-0300-00002A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98</xdr:row>
      <xdr:rowOff>9525</xdr:rowOff>
    </xdr:from>
    <xdr:to>
      <xdr:col>2</xdr:col>
      <xdr:colOff>47625</xdr:colOff>
      <xdr:row>98</xdr:row>
      <xdr:rowOff>85725</xdr:rowOff>
    </xdr:to>
    <xdr:sp macro="" textlink="">
      <xdr:nvSpPr>
        <xdr:cNvPr id="1579" name="Text 78">
          <a:extLst>
            <a:ext uri="{FF2B5EF4-FFF2-40B4-BE49-F238E27FC236}">
              <a16:creationId xmlns:a16="http://schemas.microsoft.com/office/drawing/2014/main" id="{00000000-0008-0000-0300-00002B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98</xdr:row>
      <xdr:rowOff>9525</xdr:rowOff>
    </xdr:from>
    <xdr:to>
      <xdr:col>2</xdr:col>
      <xdr:colOff>47625</xdr:colOff>
      <xdr:row>98</xdr:row>
      <xdr:rowOff>85725</xdr:rowOff>
    </xdr:to>
    <xdr:sp macro="" textlink="">
      <xdr:nvSpPr>
        <xdr:cNvPr id="1580" name="Text 60">
          <a:extLst>
            <a:ext uri="{FF2B5EF4-FFF2-40B4-BE49-F238E27FC236}">
              <a16:creationId xmlns:a16="http://schemas.microsoft.com/office/drawing/2014/main" id="{00000000-0008-0000-0300-00002C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98</xdr:row>
      <xdr:rowOff>9525</xdr:rowOff>
    </xdr:from>
    <xdr:to>
      <xdr:col>2</xdr:col>
      <xdr:colOff>47625</xdr:colOff>
      <xdr:row>98</xdr:row>
      <xdr:rowOff>85725</xdr:rowOff>
    </xdr:to>
    <xdr:sp macro="" textlink="">
      <xdr:nvSpPr>
        <xdr:cNvPr id="1581" name="Text 96">
          <a:extLst>
            <a:ext uri="{FF2B5EF4-FFF2-40B4-BE49-F238E27FC236}">
              <a16:creationId xmlns:a16="http://schemas.microsoft.com/office/drawing/2014/main" id="{00000000-0008-0000-0300-00002D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98</xdr:row>
      <xdr:rowOff>9525</xdr:rowOff>
    </xdr:from>
    <xdr:to>
      <xdr:col>2</xdr:col>
      <xdr:colOff>47625</xdr:colOff>
      <xdr:row>98</xdr:row>
      <xdr:rowOff>85725</xdr:rowOff>
    </xdr:to>
    <xdr:sp macro="" textlink="">
      <xdr:nvSpPr>
        <xdr:cNvPr id="1582" name="Text 60">
          <a:extLst>
            <a:ext uri="{FF2B5EF4-FFF2-40B4-BE49-F238E27FC236}">
              <a16:creationId xmlns:a16="http://schemas.microsoft.com/office/drawing/2014/main" id="{00000000-0008-0000-0300-00002E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98</xdr:row>
      <xdr:rowOff>9525</xdr:rowOff>
    </xdr:from>
    <xdr:to>
      <xdr:col>2</xdr:col>
      <xdr:colOff>47625</xdr:colOff>
      <xdr:row>98</xdr:row>
      <xdr:rowOff>85725</xdr:rowOff>
    </xdr:to>
    <xdr:sp macro="" textlink="">
      <xdr:nvSpPr>
        <xdr:cNvPr id="1583" name="Text 60">
          <a:extLst>
            <a:ext uri="{FF2B5EF4-FFF2-40B4-BE49-F238E27FC236}">
              <a16:creationId xmlns:a16="http://schemas.microsoft.com/office/drawing/2014/main" id="{00000000-0008-0000-0300-00002F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98</xdr:row>
      <xdr:rowOff>9525</xdr:rowOff>
    </xdr:from>
    <xdr:to>
      <xdr:col>2</xdr:col>
      <xdr:colOff>47625</xdr:colOff>
      <xdr:row>98</xdr:row>
      <xdr:rowOff>85725</xdr:rowOff>
    </xdr:to>
    <xdr:sp macro="" textlink="">
      <xdr:nvSpPr>
        <xdr:cNvPr id="1584" name="Text 78">
          <a:extLst>
            <a:ext uri="{FF2B5EF4-FFF2-40B4-BE49-F238E27FC236}">
              <a16:creationId xmlns:a16="http://schemas.microsoft.com/office/drawing/2014/main" id="{00000000-0008-0000-0300-000030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98</xdr:row>
      <xdr:rowOff>9525</xdr:rowOff>
    </xdr:from>
    <xdr:to>
      <xdr:col>2</xdr:col>
      <xdr:colOff>47625</xdr:colOff>
      <xdr:row>98</xdr:row>
      <xdr:rowOff>85725</xdr:rowOff>
    </xdr:to>
    <xdr:sp macro="" textlink="">
      <xdr:nvSpPr>
        <xdr:cNvPr id="1585" name="Text 60">
          <a:extLst>
            <a:ext uri="{FF2B5EF4-FFF2-40B4-BE49-F238E27FC236}">
              <a16:creationId xmlns:a16="http://schemas.microsoft.com/office/drawing/2014/main" id="{00000000-0008-0000-0300-000031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98</xdr:row>
      <xdr:rowOff>9525</xdr:rowOff>
    </xdr:from>
    <xdr:to>
      <xdr:col>2</xdr:col>
      <xdr:colOff>47625</xdr:colOff>
      <xdr:row>98</xdr:row>
      <xdr:rowOff>85725</xdr:rowOff>
    </xdr:to>
    <xdr:sp macro="" textlink="">
      <xdr:nvSpPr>
        <xdr:cNvPr id="1586" name="Text 60">
          <a:extLst>
            <a:ext uri="{FF2B5EF4-FFF2-40B4-BE49-F238E27FC236}">
              <a16:creationId xmlns:a16="http://schemas.microsoft.com/office/drawing/2014/main" id="{00000000-0008-0000-0300-000032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98</xdr:row>
      <xdr:rowOff>9525</xdr:rowOff>
    </xdr:from>
    <xdr:to>
      <xdr:col>7</xdr:col>
      <xdr:colOff>47625</xdr:colOff>
      <xdr:row>98</xdr:row>
      <xdr:rowOff>85725</xdr:rowOff>
    </xdr:to>
    <xdr:sp macro="" textlink="">
      <xdr:nvSpPr>
        <xdr:cNvPr id="1587" name="Text 78">
          <a:extLst>
            <a:ext uri="{FF2B5EF4-FFF2-40B4-BE49-F238E27FC236}">
              <a16:creationId xmlns:a16="http://schemas.microsoft.com/office/drawing/2014/main" id="{00000000-0008-0000-0300-000033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98</xdr:row>
      <xdr:rowOff>9525</xdr:rowOff>
    </xdr:from>
    <xdr:to>
      <xdr:col>7</xdr:col>
      <xdr:colOff>47625</xdr:colOff>
      <xdr:row>98</xdr:row>
      <xdr:rowOff>85725</xdr:rowOff>
    </xdr:to>
    <xdr:sp macro="" textlink="">
      <xdr:nvSpPr>
        <xdr:cNvPr id="1588" name="Text 60">
          <a:extLst>
            <a:ext uri="{FF2B5EF4-FFF2-40B4-BE49-F238E27FC236}">
              <a16:creationId xmlns:a16="http://schemas.microsoft.com/office/drawing/2014/main" id="{00000000-0008-0000-0300-000034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98</xdr:row>
      <xdr:rowOff>9525</xdr:rowOff>
    </xdr:from>
    <xdr:to>
      <xdr:col>7</xdr:col>
      <xdr:colOff>47625</xdr:colOff>
      <xdr:row>98</xdr:row>
      <xdr:rowOff>85725</xdr:rowOff>
    </xdr:to>
    <xdr:sp macro="" textlink="">
      <xdr:nvSpPr>
        <xdr:cNvPr id="1589" name="Text 78">
          <a:extLst>
            <a:ext uri="{FF2B5EF4-FFF2-40B4-BE49-F238E27FC236}">
              <a16:creationId xmlns:a16="http://schemas.microsoft.com/office/drawing/2014/main" id="{00000000-0008-0000-0300-000035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98</xdr:row>
      <xdr:rowOff>9525</xdr:rowOff>
    </xdr:from>
    <xdr:to>
      <xdr:col>7</xdr:col>
      <xdr:colOff>47625</xdr:colOff>
      <xdr:row>98</xdr:row>
      <xdr:rowOff>85725</xdr:rowOff>
    </xdr:to>
    <xdr:sp macro="" textlink="">
      <xdr:nvSpPr>
        <xdr:cNvPr id="1590" name="Text 60">
          <a:extLst>
            <a:ext uri="{FF2B5EF4-FFF2-40B4-BE49-F238E27FC236}">
              <a16:creationId xmlns:a16="http://schemas.microsoft.com/office/drawing/2014/main" id="{00000000-0008-0000-0300-000036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98</xdr:row>
      <xdr:rowOff>9525</xdr:rowOff>
    </xdr:from>
    <xdr:to>
      <xdr:col>7</xdr:col>
      <xdr:colOff>47625</xdr:colOff>
      <xdr:row>98</xdr:row>
      <xdr:rowOff>85725</xdr:rowOff>
    </xdr:to>
    <xdr:sp macro="" textlink="">
      <xdr:nvSpPr>
        <xdr:cNvPr id="1591" name="Text 96">
          <a:extLst>
            <a:ext uri="{FF2B5EF4-FFF2-40B4-BE49-F238E27FC236}">
              <a16:creationId xmlns:a16="http://schemas.microsoft.com/office/drawing/2014/main" id="{00000000-0008-0000-0300-000037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98</xdr:row>
      <xdr:rowOff>9525</xdr:rowOff>
    </xdr:from>
    <xdr:to>
      <xdr:col>7</xdr:col>
      <xdr:colOff>47625</xdr:colOff>
      <xdr:row>98</xdr:row>
      <xdr:rowOff>85725</xdr:rowOff>
    </xdr:to>
    <xdr:sp macro="" textlink="">
      <xdr:nvSpPr>
        <xdr:cNvPr id="1592" name="Text 60">
          <a:extLst>
            <a:ext uri="{FF2B5EF4-FFF2-40B4-BE49-F238E27FC236}">
              <a16:creationId xmlns:a16="http://schemas.microsoft.com/office/drawing/2014/main" id="{00000000-0008-0000-0300-000038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98</xdr:row>
      <xdr:rowOff>9525</xdr:rowOff>
    </xdr:from>
    <xdr:to>
      <xdr:col>7</xdr:col>
      <xdr:colOff>47625</xdr:colOff>
      <xdr:row>98</xdr:row>
      <xdr:rowOff>85725</xdr:rowOff>
    </xdr:to>
    <xdr:sp macro="" textlink="">
      <xdr:nvSpPr>
        <xdr:cNvPr id="1593" name="Text 60">
          <a:extLst>
            <a:ext uri="{FF2B5EF4-FFF2-40B4-BE49-F238E27FC236}">
              <a16:creationId xmlns:a16="http://schemas.microsoft.com/office/drawing/2014/main" id="{00000000-0008-0000-0300-000039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98</xdr:row>
      <xdr:rowOff>9525</xdr:rowOff>
    </xdr:from>
    <xdr:to>
      <xdr:col>7</xdr:col>
      <xdr:colOff>47625</xdr:colOff>
      <xdr:row>98</xdr:row>
      <xdr:rowOff>85725</xdr:rowOff>
    </xdr:to>
    <xdr:sp macro="" textlink="">
      <xdr:nvSpPr>
        <xdr:cNvPr id="1594" name="Text 78">
          <a:extLst>
            <a:ext uri="{FF2B5EF4-FFF2-40B4-BE49-F238E27FC236}">
              <a16:creationId xmlns:a16="http://schemas.microsoft.com/office/drawing/2014/main" id="{00000000-0008-0000-0300-00003A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98</xdr:row>
      <xdr:rowOff>9525</xdr:rowOff>
    </xdr:from>
    <xdr:to>
      <xdr:col>7</xdr:col>
      <xdr:colOff>47625</xdr:colOff>
      <xdr:row>98</xdr:row>
      <xdr:rowOff>85725</xdr:rowOff>
    </xdr:to>
    <xdr:sp macro="" textlink="">
      <xdr:nvSpPr>
        <xdr:cNvPr id="1595" name="Text 60">
          <a:extLst>
            <a:ext uri="{FF2B5EF4-FFF2-40B4-BE49-F238E27FC236}">
              <a16:creationId xmlns:a16="http://schemas.microsoft.com/office/drawing/2014/main" id="{00000000-0008-0000-0300-00003B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98</xdr:row>
      <xdr:rowOff>9525</xdr:rowOff>
    </xdr:from>
    <xdr:to>
      <xdr:col>7</xdr:col>
      <xdr:colOff>47625</xdr:colOff>
      <xdr:row>98</xdr:row>
      <xdr:rowOff>85725</xdr:rowOff>
    </xdr:to>
    <xdr:sp macro="" textlink="">
      <xdr:nvSpPr>
        <xdr:cNvPr id="1596" name="Text 60">
          <a:extLst>
            <a:ext uri="{FF2B5EF4-FFF2-40B4-BE49-F238E27FC236}">
              <a16:creationId xmlns:a16="http://schemas.microsoft.com/office/drawing/2014/main" id="{00000000-0008-0000-0300-00003C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106</xdr:row>
      <xdr:rowOff>9525</xdr:rowOff>
    </xdr:from>
    <xdr:to>
      <xdr:col>2</xdr:col>
      <xdr:colOff>47625</xdr:colOff>
      <xdr:row>106</xdr:row>
      <xdr:rowOff>85725</xdr:rowOff>
    </xdr:to>
    <xdr:sp macro="" textlink="">
      <xdr:nvSpPr>
        <xdr:cNvPr id="1597" name="Text 78">
          <a:extLst>
            <a:ext uri="{FF2B5EF4-FFF2-40B4-BE49-F238E27FC236}">
              <a16:creationId xmlns:a16="http://schemas.microsoft.com/office/drawing/2014/main" id="{00000000-0008-0000-0300-00003D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106</xdr:row>
      <xdr:rowOff>9525</xdr:rowOff>
    </xdr:from>
    <xdr:to>
      <xdr:col>2</xdr:col>
      <xdr:colOff>47625</xdr:colOff>
      <xdr:row>106</xdr:row>
      <xdr:rowOff>85725</xdr:rowOff>
    </xdr:to>
    <xdr:sp macro="" textlink="">
      <xdr:nvSpPr>
        <xdr:cNvPr id="1598" name="Text 60">
          <a:extLst>
            <a:ext uri="{FF2B5EF4-FFF2-40B4-BE49-F238E27FC236}">
              <a16:creationId xmlns:a16="http://schemas.microsoft.com/office/drawing/2014/main" id="{00000000-0008-0000-0300-00003E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106</xdr:row>
      <xdr:rowOff>9525</xdr:rowOff>
    </xdr:from>
    <xdr:to>
      <xdr:col>2</xdr:col>
      <xdr:colOff>47625</xdr:colOff>
      <xdr:row>106</xdr:row>
      <xdr:rowOff>85725</xdr:rowOff>
    </xdr:to>
    <xdr:sp macro="" textlink="">
      <xdr:nvSpPr>
        <xdr:cNvPr id="1599" name="Text 78">
          <a:extLst>
            <a:ext uri="{FF2B5EF4-FFF2-40B4-BE49-F238E27FC236}">
              <a16:creationId xmlns:a16="http://schemas.microsoft.com/office/drawing/2014/main" id="{00000000-0008-0000-0300-00003F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106</xdr:row>
      <xdr:rowOff>9525</xdr:rowOff>
    </xdr:from>
    <xdr:to>
      <xdr:col>2</xdr:col>
      <xdr:colOff>47625</xdr:colOff>
      <xdr:row>106</xdr:row>
      <xdr:rowOff>85725</xdr:rowOff>
    </xdr:to>
    <xdr:sp macro="" textlink="">
      <xdr:nvSpPr>
        <xdr:cNvPr id="1600" name="Text 60">
          <a:extLst>
            <a:ext uri="{FF2B5EF4-FFF2-40B4-BE49-F238E27FC236}">
              <a16:creationId xmlns:a16="http://schemas.microsoft.com/office/drawing/2014/main" id="{00000000-0008-0000-0300-000040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106</xdr:row>
      <xdr:rowOff>9525</xdr:rowOff>
    </xdr:from>
    <xdr:to>
      <xdr:col>2</xdr:col>
      <xdr:colOff>47625</xdr:colOff>
      <xdr:row>106</xdr:row>
      <xdr:rowOff>85725</xdr:rowOff>
    </xdr:to>
    <xdr:sp macro="" textlink="">
      <xdr:nvSpPr>
        <xdr:cNvPr id="1601" name="Text 96">
          <a:extLst>
            <a:ext uri="{FF2B5EF4-FFF2-40B4-BE49-F238E27FC236}">
              <a16:creationId xmlns:a16="http://schemas.microsoft.com/office/drawing/2014/main" id="{00000000-0008-0000-0300-000041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106</xdr:row>
      <xdr:rowOff>9525</xdr:rowOff>
    </xdr:from>
    <xdr:to>
      <xdr:col>2</xdr:col>
      <xdr:colOff>47625</xdr:colOff>
      <xdr:row>106</xdr:row>
      <xdr:rowOff>85725</xdr:rowOff>
    </xdr:to>
    <xdr:sp macro="" textlink="">
      <xdr:nvSpPr>
        <xdr:cNvPr id="1602" name="Text 60">
          <a:extLst>
            <a:ext uri="{FF2B5EF4-FFF2-40B4-BE49-F238E27FC236}">
              <a16:creationId xmlns:a16="http://schemas.microsoft.com/office/drawing/2014/main" id="{00000000-0008-0000-0300-000042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106</xdr:row>
      <xdr:rowOff>9525</xdr:rowOff>
    </xdr:from>
    <xdr:to>
      <xdr:col>2</xdr:col>
      <xdr:colOff>47625</xdr:colOff>
      <xdr:row>106</xdr:row>
      <xdr:rowOff>85725</xdr:rowOff>
    </xdr:to>
    <xdr:sp macro="" textlink="">
      <xdr:nvSpPr>
        <xdr:cNvPr id="1603" name="Text 60">
          <a:extLst>
            <a:ext uri="{FF2B5EF4-FFF2-40B4-BE49-F238E27FC236}">
              <a16:creationId xmlns:a16="http://schemas.microsoft.com/office/drawing/2014/main" id="{00000000-0008-0000-0300-000043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106</xdr:row>
      <xdr:rowOff>9525</xdr:rowOff>
    </xdr:from>
    <xdr:to>
      <xdr:col>2</xdr:col>
      <xdr:colOff>47625</xdr:colOff>
      <xdr:row>106</xdr:row>
      <xdr:rowOff>85725</xdr:rowOff>
    </xdr:to>
    <xdr:sp macro="" textlink="">
      <xdr:nvSpPr>
        <xdr:cNvPr id="1604" name="Text 78">
          <a:extLst>
            <a:ext uri="{FF2B5EF4-FFF2-40B4-BE49-F238E27FC236}">
              <a16:creationId xmlns:a16="http://schemas.microsoft.com/office/drawing/2014/main" id="{00000000-0008-0000-0300-000044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106</xdr:row>
      <xdr:rowOff>9525</xdr:rowOff>
    </xdr:from>
    <xdr:to>
      <xdr:col>2</xdr:col>
      <xdr:colOff>47625</xdr:colOff>
      <xdr:row>106</xdr:row>
      <xdr:rowOff>85725</xdr:rowOff>
    </xdr:to>
    <xdr:sp macro="" textlink="">
      <xdr:nvSpPr>
        <xdr:cNvPr id="1605" name="Text 60">
          <a:extLst>
            <a:ext uri="{FF2B5EF4-FFF2-40B4-BE49-F238E27FC236}">
              <a16:creationId xmlns:a16="http://schemas.microsoft.com/office/drawing/2014/main" id="{00000000-0008-0000-0300-000045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106</xdr:row>
      <xdr:rowOff>9525</xdr:rowOff>
    </xdr:from>
    <xdr:to>
      <xdr:col>2</xdr:col>
      <xdr:colOff>47625</xdr:colOff>
      <xdr:row>106</xdr:row>
      <xdr:rowOff>85725</xdr:rowOff>
    </xdr:to>
    <xdr:sp macro="" textlink="">
      <xdr:nvSpPr>
        <xdr:cNvPr id="1606" name="Text 60">
          <a:extLst>
            <a:ext uri="{FF2B5EF4-FFF2-40B4-BE49-F238E27FC236}">
              <a16:creationId xmlns:a16="http://schemas.microsoft.com/office/drawing/2014/main" id="{00000000-0008-0000-0300-000046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106</xdr:row>
      <xdr:rowOff>9525</xdr:rowOff>
    </xdr:from>
    <xdr:to>
      <xdr:col>7</xdr:col>
      <xdr:colOff>47625</xdr:colOff>
      <xdr:row>106</xdr:row>
      <xdr:rowOff>85725</xdr:rowOff>
    </xdr:to>
    <xdr:sp macro="" textlink="">
      <xdr:nvSpPr>
        <xdr:cNvPr id="1607" name="Text 78">
          <a:extLst>
            <a:ext uri="{FF2B5EF4-FFF2-40B4-BE49-F238E27FC236}">
              <a16:creationId xmlns:a16="http://schemas.microsoft.com/office/drawing/2014/main" id="{00000000-0008-0000-0300-000047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106</xdr:row>
      <xdr:rowOff>9525</xdr:rowOff>
    </xdr:from>
    <xdr:to>
      <xdr:col>7</xdr:col>
      <xdr:colOff>47625</xdr:colOff>
      <xdr:row>106</xdr:row>
      <xdr:rowOff>85725</xdr:rowOff>
    </xdr:to>
    <xdr:sp macro="" textlink="">
      <xdr:nvSpPr>
        <xdr:cNvPr id="1608" name="Text 60">
          <a:extLst>
            <a:ext uri="{FF2B5EF4-FFF2-40B4-BE49-F238E27FC236}">
              <a16:creationId xmlns:a16="http://schemas.microsoft.com/office/drawing/2014/main" id="{00000000-0008-0000-0300-000048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106</xdr:row>
      <xdr:rowOff>9525</xdr:rowOff>
    </xdr:from>
    <xdr:to>
      <xdr:col>7</xdr:col>
      <xdr:colOff>47625</xdr:colOff>
      <xdr:row>106</xdr:row>
      <xdr:rowOff>85725</xdr:rowOff>
    </xdr:to>
    <xdr:sp macro="" textlink="">
      <xdr:nvSpPr>
        <xdr:cNvPr id="1609" name="Text 78">
          <a:extLst>
            <a:ext uri="{FF2B5EF4-FFF2-40B4-BE49-F238E27FC236}">
              <a16:creationId xmlns:a16="http://schemas.microsoft.com/office/drawing/2014/main" id="{00000000-0008-0000-0300-000049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106</xdr:row>
      <xdr:rowOff>9525</xdr:rowOff>
    </xdr:from>
    <xdr:to>
      <xdr:col>7</xdr:col>
      <xdr:colOff>47625</xdr:colOff>
      <xdr:row>106</xdr:row>
      <xdr:rowOff>85725</xdr:rowOff>
    </xdr:to>
    <xdr:sp macro="" textlink="">
      <xdr:nvSpPr>
        <xdr:cNvPr id="1610" name="Text 60">
          <a:extLst>
            <a:ext uri="{FF2B5EF4-FFF2-40B4-BE49-F238E27FC236}">
              <a16:creationId xmlns:a16="http://schemas.microsoft.com/office/drawing/2014/main" id="{00000000-0008-0000-0300-00004A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106</xdr:row>
      <xdr:rowOff>9525</xdr:rowOff>
    </xdr:from>
    <xdr:to>
      <xdr:col>7</xdr:col>
      <xdr:colOff>47625</xdr:colOff>
      <xdr:row>106</xdr:row>
      <xdr:rowOff>85725</xdr:rowOff>
    </xdr:to>
    <xdr:sp macro="" textlink="">
      <xdr:nvSpPr>
        <xdr:cNvPr id="1611" name="Text 96">
          <a:extLst>
            <a:ext uri="{FF2B5EF4-FFF2-40B4-BE49-F238E27FC236}">
              <a16:creationId xmlns:a16="http://schemas.microsoft.com/office/drawing/2014/main" id="{00000000-0008-0000-0300-00004B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106</xdr:row>
      <xdr:rowOff>9525</xdr:rowOff>
    </xdr:from>
    <xdr:to>
      <xdr:col>7</xdr:col>
      <xdr:colOff>47625</xdr:colOff>
      <xdr:row>106</xdr:row>
      <xdr:rowOff>85725</xdr:rowOff>
    </xdr:to>
    <xdr:sp macro="" textlink="">
      <xdr:nvSpPr>
        <xdr:cNvPr id="1612" name="Text 60">
          <a:extLst>
            <a:ext uri="{FF2B5EF4-FFF2-40B4-BE49-F238E27FC236}">
              <a16:creationId xmlns:a16="http://schemas.microsoft.com/office/drawing/2014/main" id="{00000000-0008-0000-0300-00004C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106</xdr:row>
      <xdr:rowOff>9525</xdr:rowOff>
    </xdr:from>
    <xdr:to>
      <xdr:col>7</xdr:col>
      <xdr:colOff>47625</xdr:colOff>
      <xdr:row>106</xdr:row>
      <xdr:rowOff>85725</xdr:rowOff>
    </xdr:to>
    <xdr:sp macro="" textlink="">
      <xdr:nvSpPr>
        <xdr:cNvPr id="1613" name="Text 60">
          <a:extLst>
            <a:ext uri="{FF2B5EF4-FFF2-40B4-BE49-F238E27FC236}">
              <a16:creationId xmlns:a16="http://schemas.microsoft.com/office/drawing/2014/main" id="{00000000-0008-0000-0300-00004D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106</xdr:row>
      <xdr:rowOff>9525</xdr:rowOff>
    </xdr:from>
    <xdr:to>
      <xdr:col>7</xdr:col>
      <xdr:colOff>47625</xdr:colOff>
      <xdr:row>106</xdr:row>
      <xdr:rowOff>85725</xdr:rowOff>
    </xdr:to>
    <xdr:sp macro="" textlink="">
      <xdr:nvSpPr>
        <xdr:cNvPr id="1614" name="Text 78">
          <a:extLst>
            <a:ext uri="{FF2B5EF4-FFF2-40B4-BE49-F238E27FC236}">
              <a16:creationId xmlns:a16="http://schemas.microsoft.com/office/drawing/2014/main" id="{00000000-0008-0000-0300-00004E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106</xdr:row>
      <xdr:rowOff>9525</xdr:rowOff>
    </xdr:from>
    <xdr:to>
      <xdr:col>7</xdr:col>
      <xdr:colOff>47625</xdr:colOff>
      <xdr:row>106</xdr:row>
      <xdr:rowOff>85725</xdr:rowOff>
    </xdr:to>
    <xdr:sp macro="" textlink="">
      <xdr:nvSpPr>
        <xdr:cNvPr id="1615" name="Text 60">
          <a:extLst>
            <a:ext uri="{FF2B5EF4-FFF2-40B4-BE49-F238E27FC236}">
              <a16:creationId xmlns:a16="http://schemas.microsoft.com/office/drawing/2014/main" id="{00000000-0008-0000-0300-00004F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106</xdr:row>
      <xdr:rowOff>9525</xdr:rowOff>
    </xdr:from>
    <xdr:to>
      <xdr:col>7</xdr:col>
      <xdr:colOff>47625</xdr:colOff>
      <xdr:row>106</xdr:row>
      <xdr:rowOff>85725</xdr:rowOff>
    </xdr:to>
    <xdr:sp macro="" textlink="">
      <xdr:nvSpPr>
        <xdr:cNvPr id="1616" name="Text 60">
          <a:extLst>
            <a:ext uri="{FF2B5EF4-FFF2-40B4-BE49-F238E27FC236}">
              <a16:creationId xmlns:a16="http://schemas.microsoft.com/office/drawing/2014/main" id="{00000000-0008-0000-0300-00005006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114</xdr:row>
      <xdr:rowOff>9525</xdr:rowOff>
    </xdr:from>
    <xdr:to>
      <xdr:col>2</xdr:col>
      <xdr:colOff>47625</xdr:colOff>
      <xdr:row>114</xdr:row>
      <xdr:rowOff>85725</xdr:rowOff>
    </xdr:to>
    <xdr:sp macro="" textlink="">
      <xdr:nvSpPr>
        <xdr:cNvPr id="1617" name="Text 78">
          <a:extLst>
            <a:ext uri="{FF2B5EF4-FFF2-40B4-BE49-F238E27FC236}">
              <a16:creationId xmlns:a16="http://schemas.microsoft.com/office/drawing/2014/main" id="{00000000-0008-0000-0300-000051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114</xdr:row>
      <xdr:rowOff>9525</xdr:rowOff>
    </xdr:from>
    <xdr:to>
      <xdr:col>2</xdr:col>
      <xdr:colOff>47625</xdr:colOff>
      <xdr:row>114</xdr:row>
      <xdr:rowOff>85725</xdr:rowOff>
    </xdr:to>
    <xdr:sp macro="" textlink="">
      <xdr:nvSpPr>
        <xdr:cNvPr id="1618" name="Text 60">
          <a:extLst>
            <a:ext uri="{FF2B5EF4-FFF2-40B4-BE49-F238E27FC236}">
              <a16:creationId xmlns:a16="http://schemas.microsoft.com/office/drawing/2014/main" id="{00000000-0008-0000-0300-000052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114</xdr:row>
      <xdr:rowOff>9525</xdr:rowOff>
    </xdr:from>
    <xdr:to>
      <xdr:col>2</xdr:col>
      <xdr:colOff>47625</xdr:colOff>
      <xdr:row>114</xdr:row>
      <xdr:rowOff>85725</xdr:rowOff>
    </xdr:to>
    <xdr:sp macro="" textlink="">
      <xdr:nvSpPr>
        <xdr:cNvPr id="1619" name="Text 78">
          <a:extLst>
            <a:ext uri="{FF2B5EF4-FFF2-40B4-BE49-F238E27FC236}">
              <a16:creationId xmlns:a16="http://schemas.microsoft.com/office/drawing/2014/main" id="{00000000-0008-0000-0300-000053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114</xdr:row>
      <xdr:rowOff>9525</xdr:rowOff>
    </xdr:from>
    <xdr:to>
      <xdr:col>2</xdr:col>
      <xdr:colOff>47625</xdr:colOff>
      <xdr:row>114</xdr:row>
      <xdr:rowOff>85725</xdr:rowOff>
    </xdr:to>
    <xdr:sp macro="" textlink="">
      <xdr:nvSpPr>
        <xdr:cNvPr id="1620" name="Text 60">
          <a:extLst>
            <a:ext uri="{FF2B5EF4-FFF2-40B4-BE49-F238E27FC236}">
              <a16:creationId xmlns:a16="http://schemas.microsoft.com/office/drawing/2014/main" id="{00000000-0008-0000-0300-000054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114</xdr:row>
      <xdr:rowOff>9525</xdr:rowOff>
    </xdr:from>
    <xdr:to>
      <xdr:col>2</xdr:col>
      <xdr:colOff>47625</xdr:colOff>
      <xdr:row>114</xdr:row>
      <xdr:rowOff>85725</xdr:rowOff>
    </xdr:to>
    <xdr:sp macro="" textlink="">
      <xdr:nvSpPr>
        <xdr:cNvPr id="1621" name="Text 78">
          <a:extLst>
            <a:ext uri="{FF2B5EF4-FFF2-40B4-BE49-F238E27FC236}">
              <a16:creationId xmlns:a16="http://schemas.microsoft.com/office/drawing/2014/main" id="{00000000-0008-0000-0300-000055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114</xdr:row>
      <xdr:rowOff>9525</xdr:rowOff>
    </xdr:from>
    <xdr:to>
      <xdr:col>2</xdr:col>
      <xdr:colOff>47625</xdr:colOff>
      <xdr:row>114</xdr:row>
      <xdr:rowOff>85725</xdr:rowOff>
    </xdr:to>
    <xdr:sp macro="" textlink="">
      <xdr:nvSpPr>
        <xdr:cNvPr id="1622" name="Text 60">
          <a:extLst>
            <a:ext uri="{FF2B5EF4-FFF2-40B4-BE49-F238E27FC236}">
              <a16:creationId xmlns:a16="http://schemas.microsoft.com/office/drawing/2014/main" id="{00000000-0008-0000-0300-000056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114</xdr:row>
      <xdr:rowOff>9525</xdr:rowOff>
    </xdr:from>
    <xdr:to>
      <xdr:col>2</xdr:col>
      <xdr:colOff>47625</xdr:colOff>
      <xdr:row>114</xdr:row>
      <xdr:rowOff>85725</xdr:rowOff>
    </xdr:to>
    <xdr:sp macro="" textlink="">
      <xdr:nvSpPr>
        <xdr:cNvPr id="1623" name="Text 96">
          <a:extLst>
            <a:ext uri="{FF2B5EF4-FFF2-40B4-BE49-F238E27FC236}">
              <a16:creationId xmlns:a16="http://schemas.microsoft.com/office/drawing/2014/main" id="{00000000-0008-0000-0300-000057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114</xdr:row>
      <xdr:rowOff>9525</xdr:rowOff>
    </xdr:from>
    <xdr:to>
      <xdr:col>2</xdr:col>
      <xdr:colOff>47625</xdr:colOff>
      <xdr:row>114</xdr:row>
      <xdr:rowOff>85725</xdr:rowOff>
    </xdr:to>
    <xdr:sp macro="" textlink="">
      <xdr:nvSpPr>
        <xdr:cNvPr id="1624" name="Text 60">
          <a:extLst>
            <a:ext uri="{FF2B5EF4-FFF2-40B4-BE49-F238E27FC236}">
              <a16:creationId xmlns:a16="http://schemas.microsoft.com/office/drawing/2014/main" id="{00000000-0008-0000-0300-000058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114</xdr:row>
      <xdr:rowOff>9525</xdr:rowOff>
    </xdr:from>
    <xdr:to>
      <xdr:col>2</xdr:col>
      <xdr:colOff>47625</xdr:colOff>
      <xdr:row>114</xdr:row>
      <xdr:rowOff>85725</xdr:rowOff>
    </xdr:to>
    <xdr:sp macro="" textlink="">
      <xdr:nvSpPr>
        <xdr:cNvPr id="1625" name="Text 60">
          <a:extLst>
            <a:ext uri="{FF2B5EF4-FFF2-40B4-BE49-F238E27FC236}">
              <a16:creationId xmlns:a16="http://schemas.microsoft.com/office/drawing/2014/main" id="{00000000-0008-0000-0300-000059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114</xdr:row>
      <xdr:rowOff>9525</xdr:rowOff>
    </xdr:from>
    <xdr:to>
      <xdr:col>2</xdr:col>
      <xdr:colOff>47625</xdr:colOff>
      <xdr:row>114</xdr:row>
      <xdr:rowOff>85725</xdr:rowOff>
    </xdr:to>
    <xdr:sp macro="" textlink="">
      <xdr:nvSpPr>
        <xdr:cNvPr id="1626" name="Text 78">
          <a:extLst>
            <a:ext uri="{FF2B5EF4-FFF2-40B4-BE49-F238E27FC236}">
              <a16:creationId xmlns:a16="http://schemas.microsoft.com/office/drawing/2014/main" id="{00000000-0008-0000-0300-00005A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114</xdr:row>
      <xdr:rowOff>9525</xdr:rowOff>
    </xdr:from>
    <xdr:to>
      <xdr:col>2</xdr:col>
      <xdr:colOff>47625</xdr:colOff>
      <xdr:row>114</xdr:row>
      <xdr:rowOff>85725</xdr:rowOff>
    </xdr:to>
    <xdr:sp macro="" textlink="">
      <xdr:nvSpPr>
        <xdr:cNvPr id="1627" name="Text 60">
          <a:extLst>
            <a:ext uri="{FF2B5EF4-FFF2-40B4-BE49-F238E27FC236}">
              <a16:creationId xmlns:a16="http://schemas.microsoft.com/office/drawing/2014/main" id="{00000000-0008-0000-0300-00005B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114</xdr:row>
      <xdr:rowOff>9525</xdr:rowOff>
    </xdr:from>
    <xdr:to>
      <xdr:col>2</xdr:col>
      <xdr:colOff>47625</xdr:colOff>
      <xdr:row>114</xdr:row>
      <xdr:rowOff>85725</xdr:rowOff>
    </xdr:to>
    <xdr:sp macro="" textlink="">
      <xdr:nvSpPr>
        <xdr:cNvPr id="1628" name="Text 60">
          <a:extLst>
            <a:ext uri="{FF2B5EF4-FFF2-40B4-BE49-F238E27FC236}">
              <a16:creationId xmlns:a16="http://schemas.microsoft.com/office/drawing/2014/main" id="{00000000-0008-0000-0300-00005C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114</xdr:row>
      <xdr:rowOff>9525</xdr:rowOff>
    </xdr:from>
    <xdr:to>
      <xdr:col>7</xdr:col>
      <xdr:colOff>47625</xdr:colOff>
      <xdr:row>114</xdr:row>
      <xdr:rowOff>85725</xdr:rowOff>
    </xdr:to>
    <xdr:sp macro="" textlink="">
      <xdr:nvSpPr>
        <xdr:cNvPr id="1629" name="Text 78">
          <a:extLst>
            <a:ext uri="{FF2B5EF4-FFF2-40B4-BE49-F238E27FC236}">
              <a16:creationId xmlns:a16="http://schemas.microsoft.com/office/drawing/2014/main" id="{00000000-0008-0000-0300-00005D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114</xdr:row>
      <xdr:rowOff>9525</xdr:rowOff>
    </xdr:from>
    <xdr:to>
      <xdr:col>7</xdr:col>
      <xdr:colOff>47625</xdr:colOff>
      <xdr:row>114</xdr:row>
      <xdr:rowOff>85725</xdr:rowOff>
    </xdr:to>
    <xdr:sp macro="" textlink="">
      <xdr:nvSpPr>
        <xdr:cNvPr id="1630" name="Text 60">
          <a:extLst>
            <a:ext uri="{FF2B5EF4-FFF2-40B4-BE49-F238E27FC236}">
              <a16:creationId xmlns:a16="http://schemas.microsoft.com/office/drawing/2014/main" id="{00000000-0008-0000-0300-00005E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114</xdr:row>
      <xdr:rowOff>9525</xdr:rowOff>
    </xdr:from>
    <xdr:to>
      <xdr:col>7</xdr:col>
      <xdr:colOff>47625</xdr:colOff>
      <xdr:row>114</xdr:row>
      <xdr:rowOff>85725</xdr:rowOff>
    </xdr:to>
    <xdr:sp macro="" textlink="">
      <xdr:nvSpPr>
        <xdr:cNvPr id="1631" name="Text 78">
          <a:extLst>
            <a:ext uri="{FF2B5EF4-FFF2-40B4-BE49-F238E27FC236}">
              <a16:creationId xmlns:a16="http://schemas.microsoft.com/office/drawing/2014/main" id="{00000000-0008-0000-0300-00005F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114</xdr:row>
      <xdr:rowOff>9525</xdr:rowOff>
    </xdr:from>
    <xdr:to>
      <xdr:col>7</xdr:col>
      <xdr:colOff>47625</xdr:colOff>
      <xdr:row>114</xdr:row>
      <xdr:rowOff>85725</xdr:rowOff>
    </xdr:to>
    <xdr:sp macro="" textlink="">
      <xdr:nvSpPr>
        <xdr:cNvPr id="1632" name="Text 60">
          <a:extLst>
            <a:ext uri="{FF2B5EF4-FFF2-40B4-BE49-F238E27FC236}">
              <a16:creationId xmlns:a16="http://schemas.microsoft.com/office/drawing/2014/main" id="{00000000-0008-0000-0300-000060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114</xdr:row>
      <xdr:rowOff>9525</xdr:rowOff>
    </xdr:from>
    <xdr:to>
      <xdr:col>7</xdr:col>
      <xdr:colOff>47625</xdr:colOff>
      <xdr:row>114</xdr:row>
      <xdr:rowOff>85725</xdr:rowOff>
    </xdr:to>
    <xdr:sp macro="" textlink="">
      <xdr:nvSpPr>
        <xdr:cNvPr id="1633" name="Text 78">
          <a:extLst>
            <a:ext uri="{FF2B5EF4-FFF2-40B4-BE49-F238E27FC236}">
              <a16:creationId xmlns:a16="http://schemas.microsoft.com/office/drawing/2014/main" id="{00000000-0008-0000-0300-000061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114</xdr:row>
      <xdr:rowOff>9525</xdr:rowOff>
    </xdr:from>
    <xdr:to>
      <xdr:col>7</xdr:col>
      <xdr:colOff>47625</xdr:colOff>
      <xdr:row>114</xdr:row>
      <xdr:rowOff>85725</xdr:rowOff>
    </xdr:to>
    <xdr:sp macro="" textlink="">
      <xdr:nvSpPr>
        <xdr:cNvPr id="1634" name="Text 60">
          <a:extLst>
            <a:ext uri="{FF2B5EF4-FFF2-40B4-BE49-F238E27FC236}">
              <a16:creationId xmlns:a16="http://schemas.microsoft.com/office/drawing/2014/main" id="{00000000-0008-0000-0300-000062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114</xdr:row>
      <xdr:rowOff>9525</xdr:rowOff>
    </xdr:from>
    <xdr:to>
      <xdr:col>7</xdr:col>
      <xdr:colOff>47625</xdr:colOff>
      <xdr:row>114</xdr:row>
      <xdr:rowOff>85725</xdr:rowOff>
    </xdr:to>
    <xdr:sp macro="" textlink="">
      <xdr:nvSpPr>
        <xdr:cNvPr id="1635" name="Text 96">
          <a:extLst>
            <a:ext uri="{FF2B5EF4-FFF2-40B4-BE49-F238E27FC236}">
              <a16:creationId xmlns:a16="http://schemas.microsoft.com/office/drawing/2014/main" id="{00000000-0008-0000-0300-000063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114</xdr:row>
      <xdr:rowOff>9525</xdr:rowOff>
    </xdr:from>
    <xdr:to>
      <xdr:col>7</xdr:col>
      <xdr:colOff>47625</xdr:colOff>
      <xdr:row>114</xdr:row>
      <xdr:rowOff>85725</xdr:rowOff>
    </xdr:to>
    <xdr:sp macro="" textlink="">
      <xdr:nvSpPr>
        <xdr:cNvPr id="1636" name="Text 60">
          <a:extLst>
            <a:ext uri="{FF2B5EF4-FFF2-40B4-BE49-F238E27FC236}">
              <a16:creationId xmlns:a16="http://schemas.microsoft.com/office/drawing/2014/main" id="{00000000-0008-0000-0300-000064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114</xdr:row>
      <xdr:rowOff>9525</xdr:rowOff>
    </xdr:from>
    <xdr:to>
      <xdr:col>7</xdr:col>
      <xdr:colOff>47625</xdr:colOff>
      <xdr:row>114</xdr:row>
      <xdr:rowOff>85725</xdr:rowOff>
    </xdr:to>
    <xdr:sp macro="" textlink="">
      <xdr:nvSpPr>
        <xdr:cNvPr id="1637" name="Text 60">
          <a:extLst>
            <a:ext uri="{FF2B5EF4-FFF2-40B4-BE49-F238E27FC236}">
              <a16:creationId xmlns:a16="http://schemas.microsoft.com/office/drawing/2014/main" id="{00000000-0008-0000-0300-000065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114</xdr:row>
      <xdr:rowOff>9525</xdr:rowOff>
    </xdr:from>
    <xdr:to>
      <xdr:col>7</xdr:col>
      <xdr:colOff>47625</xdr:colOff>
      <xdr:row>114</xdr:row>
      <xdr:rowOff>85725</xdr:rowOff>
    </xdr:to>
    <xdr:sp macro="" textlink="">
      <xdr:nvSpPr>
        <xdr:cNvPr id="1638" name="Text 78">
          <a:extLst>
            <a:ext uri="{FF2B5EF4-FFF2-40B4-BE49-F238E27FC236}">
              <a16:creationId xmlns:a16="http://schemas.microsoft.com/office/drawing/2014/main" id="{00000000-0008-0000-0300-000066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114</xdr:row>
      <xdr:rowOff>9525</xdr:rowOff>
    </xdr:from>
    <xdr:to>
      <xdr:col>7</xdr:col>
      <xdr:colOff>47625</xdr:colOff>
      <xdr:row>114</xdr:row>
      <xdr:rowOff>85725</xdr:rowOff>
    </xdr:to>
    <xdr:sp macro="" textlink="">
      <xdr:nvSpPr>
        <xdr:cNvPr id="1639" name="Text 60">
          <a:extLst>
            <a:ext uri="{FF2B5EF4-FFF2-40B4-BE49-F238E27FC236}">
              <a16:creationId xmlns:a16="http://schemas.microsoft.com/office/drawing/2014/main" id="{00000000-0008-0000-0300-000067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114</xdr:row>
      <xdr:rowOff>9525</xdr:rowOff>
    </xdr:from>
    <xdr:to>
      <xdr:col>7</xdr:col>
      <xdr:colOff>47625</xdr:colOff>
      <xdr:row>114</xdr:row>
      <xdr:rowOff>85725</xdr:rowOff>
    </xdr:to>
    <xdr:sp macro="" textlink="">
      <xdr:nvSpPr>
        <xdr:cNvPr id="1640" name="Text 60">
          <a:extLst>
            <a:ext uri="{FF2B5EF4-FFF2-40B4-BE49-F238E27FC236}">
              <a16:creationId xmlns:a16="http://schemas.microsoft.com/office/drawing/2014/main" id="{00000000-0008-0000-0300-000068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122</xdr:row>
      <xdr:rowOff>9525</xdr:rowOff>
    </xdr:from>
    <xdr:to>
      <xdr:col>2</xdr:col>
      <xdr:colOff>47625</xdr:colOff>
      <xdr:row>122</xdr:row>
      <xdr:rowOff>85725</xdr:rowOff>
    </xdr:to>
    <xdr:sp macro="" textlink="">
      <xdr:nvSpPr>
        <xdr:cNvPr id="1641" name="Text 78">
          <a:extLst>
            <a:ext uri="{FF2B5EF4-FFF2-40B4-BE49-F238E27FC236}">
              <a16:creationId xmlns:a16="http://schemas.microsoft.com/office/drawing/2014/main" id="{00000000-0008-0000-0300-000069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122</xdr:row>
      <xdr:rowOff>9525</xdr:rowOff>
    </xdr:from>
    <xdr:to>
      <xdr:col>2</xdr:col>
      <xdr:colOff>47625</xdr:colOff>
      <xdr:row>122</xdr:row>
      <xdr:rowOff>85725</xdr:rowOff>
    </xdr:to>
    <xdr:sp macro="" textlink="">
      <xdr:nvSpPr>
        <xdr:cNvPr id="1642" name="Text 60">
          <a:extLst>
            <a:ext uri="{FF2B5EF4-FFF2-40B4-BE49-F238E27FC236}">
              <a16:creationId xmlns:a16="http://schemas.microsoft.com/office/drawing/2014/main" id="{00000000-0008-0000-0300-00006A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122</xdr:row>
      <xdr:rowOff>9525</xdr:rowOff>
    </xdr:from>
    <xdr:to>
      <xdr:col>2</xdr:col>
      <xdr:colOff>47625</xdr:colOff>
      <xdr:row>122</xdr:row>
      <xdr:rowOff>85725</xdr:rowOff>
    </xdr:to>
    <xdr:sp macro="" textlink="">
      <xdr:nvSpPr>
        <xdr:cNvPr id="1643" name="Text 78">
          <a:extLst>
            <a:ext uri="{FF2B5EF4-FFF2-40B4-BE49-F238E27FC236}">
              <a16:creationId xmlns:a16="http://schemas.microsoft.com/office/drawing/2014/main" id="{00000000-0008-0000-0300-00006B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122</xdr:row>
      <xdr:rowOff>9525</xdr:rowOff>
    </xdr:from>
    <xdr:to>
      <xdr:col>2</xdr:col>
      <xdr:colOff>47625</xdr:colOff>
      <xdr:row>122</xdr:row>
      <xdr:rowOff>85725</xdr:rowOff>
    </xdr:to>
    <xdr:sp macro="" textlink="">
      <xdr:nvSpPr>
        <xdr:cNvPr id="1644" name="Text 60">
          <a:extLst>
            <a:ext uri="{FF2B5EF4-FFF2-40B4-BE49-F238E27FC236}">
              <a16:creationId xmlns:a16="http://schemas.microsoft.com/office/drawing/2014/main" id="{00000000-0008-0000-0300-00006C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122</xdr:row>
      <xdr:rowOff>9525</xdr:rowOff>
    </xdr:from>
    <xdr:to>
      <xdr:col>2</xdr:col>
      <xdr:colOff>47625</xdr:colOff>
      <xdr:row>122</xdr:row>
      <xdr:rowOff>85725</xdr:rowOff>
    </xdr:to>
    <xdr:sp macro="" textlink="">
      <xdr:nvSpPr>
        <xdr:cNvPr id="1645" name="Text 78">
          <a:extLst>
            <a:ext uri="{FF2B5EF4-FFF2-40B4-BE49-F238E27FC236}">
              <a16:creationId xmlns:a16="http://schemas.microsoft.com/office/drawing/2014/main" id="{00000000-0008-0000-0300-00006D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122</xdr:row>
      <xdr:rowOff>9525</xdr:rowOff>
    </xdr:from>
    <xdr:to>
      <xdr:col>2</xdr:col>
      <xdr:colOff>47625</xdr:colOff>
      <xdr:row>122</xdr:row>
      <xdr:rowOff>85725</xdr:rowOff>
    </xdr:to>
    <xdr:sp macro="" textlink="">
      <xdr:nvSpPr>
        <xdr:cNvPr id="1646" name="Text 60">
          <a:extLst>
            <a:ext uri="{FF2B5EF4-FFF2-40B4-BE49-F238E27FC236}">
              <a16:creationId xmlns:a16="http://schemas.microsoft.com/office/drawing/2014/main" id="{00000000-0008-0000-0300-00006E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122</xdr:row>
      <xdr:rowOff>9525</xdr:rowOff>
    </xdr:from>
    <xdr:to>
      <xdr:col>2</xdr:col>
      <xdr:colOff>47625</xdr:colOff>
      <xdr:row>122</xdr:row>
      <xdr:rowOff>85725</xdr:rowOff>
    </xdr:to>
    <xdr:sp macro="" textlink="">
      <xdr:nvSpPr>
        <xdr:cNvPr id="1647" name="Text 96">
          <a:extLst>
            <a:ext uri="{FF2B5EF4-FFF2-40B4-BE49-F238E27FC236}">
              <a16:creationId xmlns:a16="http://schemas.microsoft.com/office/drawing/2014/main" id="{00000000-0008-0000-0300-00006F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122</xdr:row>
      <xdr:rowOff>9525</xdr:rowOff>
    </xdr:from>
    <xdr:to>
      <xdr:col>2</xdr:col>
      <xdr:colOff>47625</xdr:colOff>
      <xdr:row>122</xdr:row>
      <xdr:rowOff>85725</xdr:rowOff>
    </xdr:to>
    <xdr:sp macro="" textlink="">
      <xdr:nvSpPr>
        <xdr:cNvPr id="1648" name="Text 60">
          <a:extLst>
            <a:ext uri="{FF2B5EF4-FFF2-40B4-BE49-F238E27FC236}">
              <a16:creationId xmlns:a16="http://schemas.microsoft.com/office/drawing/2014/main" id="{00000000-0008-0000-0300-000070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122</xdr:row>
      <xdr:rowOff>9525</xdr:rowOff>
    </xdr:from>
    <xdr:to>
      <xdr:col>2</xdr:col>
      <xdr:colOff>47625</xdr:colOff>
      <xdr:row>122</xdr:row>
      <xdr:rowOff>85725</xdr:rowOff>
    </xdr:to>
    <xdr:sp macro="" textlink="">
      <xdr:nvSpPr>
        <xdr:cNvPr id="1649" name="Text 60">
          <a:extLst>
            <a:ext uri="{FF2B5EF4-FFF2-40B4-BE49-F238E27FC236}">
              <a16:creationId xmlns:a16="http://schemas.microsoft.com/office/drawing/2014/main" id="{00000000-0008-0000-0300-000071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122</xdr:row>
      <xdr:rowOff>9525</xdr:rowOff>
    </xdr:from>
    <xdr:to>
      <xdr:col>2</xdr:col>
      <xdr:colOff>47625</xdr:colOff>
      <xdr:row>122</xdr:row>
      <xdr:rowOff>85725</xdr:rowOff>
    </xdr:to>
    <xdr:sp macro="" textlink="">
      <xdr:nvSpPr>
        <xdr:cNvPr id="1650" name="Text 78">
          <a:extLst>
            <a:ext uri="{FF2B5EF4-FFF2-40B4-BE49-F238E27FC236}">
              <a16:creationId xmlns:a16="http://schemas.microsoft.com/office/drawing/2014/main" id="{00000000-0008-0000-0300-000072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122</xdr:row>
      <xdr:rowOff>9525</xdr:rowOff>
    </xdr:from>
    <xdr:to>
      <xdr:col>2</xdr:col>
      <xdr:colOff>47625</xdr:colOff>
      <xdr:row>122</xdr:row>
      <xdr:rowOff>85725</xdr:rowOff>
    </xdr:to>
    <xdr:sp macro="" textlink="">
      <xdr:nvSpPr>
        <xdr:cNvPr id="1651" name="Text 60">
          <a:extLst>
            <a:ext uri="{FF2B5EF4-FFF2-40B4-BE49-F238E27FC236}">
              <a16:creationId xmlns:a16="http://schemas.microsoft.com/office/drawing/2014/main" id="{00000000-0008-0000-0300-000073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</xdr:col>
      <xdr:colOff>19050</xdr:colOff>
      <xdr:row>122</xdr:row>
      <xdr:rowOff>9525</xdr:rowOff>
    </xdr:from>
    <xdr:to>
      <xdr:col>2</xdr:col>
      <xdr:colOff>47625</xdr:colOff>
      <xdr:row>122</xdr:row>
      <xdr:rowOff>85725</xdr:rowOff>
    </xdr:to>
    <xdr:sp macro="" textlink="">
      <xdr:nvSpPr>
        <xdr:cNvPr id="1652" name="Text 60">
          <a:extLst>
            <a:ext uri="{FF2B5EF4-FFF2-40B4-BE49-F238E27FC236}">
              <a16:creationId xmlns:a16="http://schemas.microsoft.com/office/drawing/2014/main" id="{00000000-0008-0000-0300-000074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122</xdr:row>
      <xdr:rowOff>9525</xdr:rowOff>
    </xdr:from>
    <xdr:to>
      <xdr:col>7</xdr:col>
      <xdr:colOff>47625</xdr:colOff>
      <xdr:row>122</xdr:row>
      <xdr:rowOff>85725</xdr:rowOff>
    </xdr:to>
    <xdr:sp macro="" textlink="">
      <xdr:nvSpPr>
        <xdr:cNvPr id="1653" name="Text 78">
          <a:extLst>
            <a:ext uri="{FF2B5EF4-FFF2-40B4-BE49-F238E27FC236}">
              <a16:creationId xmlns:a16="http://schemas.microsoft.com/office/drawing/2014/main" id="{00000000-0008-0000-0300-000075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122</xdr:row>
      <xdr:rowOff>9525</xdr:rowOff>
    </xdr:from>
    <xdr:to>
      <xdr:col>7</xdr:col>
      <xdr:colOff>47625</xdr:colOff>
      <xdr:row>122</xdr:row>
      <xdr:rowOff>85725</xdr:rowOff>
    </xdr:to>
    <xdr:sp macro="" textlink="">
      <xdr:nvSpPr>
        <xdr:cNvPr id="1654" name="Text 60">
          <a:extLst>
            <a:ext uri="{FF2B5EF4-FFF2-40B4-BE49-F238E27FC236}">
              <a16:creationId xmlns:a16="http://schemas.microsoft.com/office/drawing/2014/main" id="{00000000-0008-0000-0300-000076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122</xdr:row>
      <xdr:rowOff>9525</xdr:rowOff>
    </xdr:from>
    <xdr:to>
      <xdr:col>7</xdr:col>
      <xdr:colOff>47625</xdr:colOff>
      <xdr:row>122</xdr:row>
      <xdr:rowOff>85725</xdr:rowOff>
    </xdr:to>
    <xdr:sp macro="" textlink="">
      <xdr:nvSpPr>
        <xdr:cNvPr id="1655" name="Text 78">
          <a:extLst>
            <a:ext uri="{FF2B5EF4-FFF2-40B4-BE49-F238E27FC236}">
              <a16:creationId xmlns:a16="http://schemas.microsoft.com/office/drawing/2014/main" id="{00000000-0008-0000-0300-000077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122</xdr:row>
      <xdr:rowOff>9525</xdr:rowOff>
    </xdr:from>
    <xdr:to>
      <xdr:col>7</xdr:col>
      <xdr:colOff>47625</xdr:colOff>
      <xdr:row>122</xdr:row>
      <xdr:rowOff>85725</xdr:rowOff>
    </xdr:to>
    <xdr:sp macro="" textlink="">
      <xdr:nvSpPr>
        <xdr:cNvPr id="1656" name="Text 60">
          <a:extLst>
            <a:ext uri="{FF2B5EF4-FFF2-40B4-BE49-F238E27FC236}">
              <a16:creationId xmlns:a16="http://schemas.microsoft.com/office/drawing/2014/main" id="{00000000-0008-0000-0300-000078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122</xdr:row>
      <xdr:rowOff>9525</xdr:rowOff>
    </xdr:from>
    <xdr:to>
      <xdr:col>7</xdr:col>
      <xdr:colOff>47625</xdr:colOff>
      <xdr:row>122</xdr:row>
      <xdr:rowOff>85725</xdr:rowOff>
    </xdr:to>
    <xdr:sp macro="" textlink="">
      <xdr:nvSpPr>
        <xdr:cNvPr id="1657" name="Text 78">
          <a:extLst>
            <a:ext uri="{FF2B5EF4-FFF2-40B4-BE49-F238E27FC236}">
              <a16:creationId xmlns:a16="http://schemas.microsoft.com/office/drawing/2014/main" id="{00000000-0008-0000-0300-000079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122</xdr:row>
      <xdr:rowOff>9525</xdr:rowOff>
    </xdr:from>
    <xdr:to>
      <xdr:col>7</xdr:col>
      <xdr:colOff>47625</xdr:colOff>
      <xdr:row>122</xdr:row>
      <xdr:rowOff>85725</xdr:rowOff>
    </xdr:to>
    <xdr:sp macro="" textlink="">
      <xdr:nvSpPr>
        <xdr:cNvPr id="1658" name="Text 60">
          <a:extLst>
            <a:ext uri="{FF2B5EF4-FFF2-40B4-BE49-F238E27FC236}">
              <a16:creationId xmlns:a16="http://schemas.microsoft.com/office/drawing/2014/main" id="{00000000-0008-0000-0300-00007A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122</xdr:row>
      <xdr:rowOff>9525</xdr:rowOff>
    </xdr:from>
    <xdr:to>
      <xdr:col>7</xdr:col>
      <xdr:colOff>47625</xdr:colOff>
      <xdr:row>122</xdr:row>
      <xdr:rowOff>85725</xdr:rowOff>
    </xdr:to>
    <xdr:sp macro="" textlink="">
      <xdr:nvSpPr>
        <xdr:cNvPr id="1659" name="Text 96">
          <a:extLst>
            <a:ext uri="{FF2B5EF4-FFF2-40B4-BE49-F238E27FC236}">
              <a16:creationId xmlns:a16="http://schemas.microsoft.com/office/drawing/2014/main" id="{00000000-0008-0000-0300-00007B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122</xdr:row>
      <xdr:rowOff>9525</xdr:rowOff>
    </xdr:from>
    <xdr:to>
      <xdr:col>7</xdr:col>
      <xdr:colOff>47625</xdr:colOff>
      <xdr:row>122</xdr:row>
      <xdr:rowOff>85725</xdr:rowOff>
    </xdr:to>
    <xdr:sp macro="" textlink="">
      <xdr:nvSpPr>
        <xdr:cNvPr id="1660" name="Text 60">
          <a:extLst>
            <a:ext uri="{FF2B5EF4-FFF2-40B4-BE49-F238E27FC236}">
              <a16:creationId xmlns:a16="http://schemas.microsoft.com/office/drawing/2014/main" id="{00000000-0008-0000-0300-00007C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122</xdr:row>
      <xdr:rowOff>9525</xdr:rowOff>
    </xdr:from>
    <xdr:to>
      <xdr:col>7</xdr:col>
      <xdr:colOff>47625</xdr:colOff>
      <xdr:row>122</xdr:row>
      <xdr:rowOff>85725</xdr:rowOff>
    </xdr:to>
    <xdr:sp macro="" textlink="">
      <xdr:nvSpPr>
        <xdr:cNvPr id="1661" name="Text 60">
          <a:extLst>
            <a:ext uri="{FF2B5EF4-FFF2-40B4-BE49-F238E27FC236}">
              <a16:creationId xmlns:a16="http://schemas.microsoft.com/office/drawing/2014/main" id="{00000000-0008-0000-0300-00007D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122</xdr:row>
      <xdr:rowOff>9525</xdr:rowOff>
    </xdr:from>
    <xdr:to>
      <xdr:col>7</xdr:col>
      <xdr:colOff>47625</xdr:colOff>
      <xdr:row>122</xdr:row>
      <xdr:rowOff>85725</xdr:rowOff>
    </xdr:to>
    <xdr:sp macro="" textlink="">
      <xdr:nvSpPr>
        <xdr:cNvPr id="1662" name="Text 78">
          <a:extLst>
            <a:ext uri="{FF2B5EF4-FFF2-40B4-BE49-F238E27FC236}">
              <a16:creationId xmlns:a16="http://schemas.microsoft.com/office/drawing/2014/main" id="{00000000-0008-0000-0300-00007E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122</xdr:row>
      <xdr:rowOff>9525</xdr:rowOff>
    </xdr:from>
    <xdr:to>
      <xdr:col>7</xdr:col>
      <xdr:colOff>47625</xdr:colOff>
      <xdr:row>122</xdr:row>
      <xdr:rowOff>85725</xdr:rowOff>
    </xdr:to>
    <xdr:sp macro="" textlink="">
      <xdr:nvSpPr>
        <xdr:cNvPr id="1663" name="Text 60">
          <a:extLst>
            <a:ext uri="{FF2B5EF4-FFF2-40B4-BE49-F238E27FC236}">
              <a16:creationId xmlns:a16="http://schemas.microsoft.com/office/drawing/2014/main" id="{00000000-0008-0000-0300-00007F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6</xdr:col>
      <xdr:colOff>19050</xdr:colOff>
      <xdr:row>122</xdr:row>
      <xdr:rowOff>9525</xdr:rowOff>
    </xdr:from>
    <xdr:to>
      <xdr:col>7</xdr:col>
      <xdr:colOff>47625</xdr:colOff>
      <xdr:row>122</xdr:row>
      <xdr:rowOff>85725</xdr:rowOff>
    </xdr:to>
    <xdr:sp macro="" textlink="">
      <xdr:nvSpPr>
        <xdr:cNvPr id="1664" name="Text 60">
          <a:extLst>
            <a:ext uri="{FF2B5EF4-FFF2-40B4-BE49-F238E27FC236}">
              <a16:creationId xmlns:a16="http://schemas.microsoft.com/office/drawing/2014/main" id="{00000000-0008-0000-0300-00008006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3</xdr:col>
      <xdr:colOff>19050</xdr:colOff>
      <xdr:row>10</xdr:row>
      <xdr:rowOff>9525</xdr:rowOff>
    </xdr:from>
    <xdr:to>
      <xdr:col>3</xdr:col>
      <xdr:colOff>742950</xdr:colOff>
      <xdr:row>10</xdr:row>
      <xdr:rowOff>76200</xdr:rowOff>
    </xdr:to>
    <xdr:sp macro="" textlink="">
      <xdr:nvSpPr>
        <xdr:cNvPr id="1665" name="Text 61">
          <a:extLst>
            <a:ext uri="{FF2B5EF4-FFF2-40B4-BE49-F238E27FC236}">
              <a16:creationId xmlns:a16="http://schemas.microsoft.com/office/drawing/2014/main" id="{00000000-0008-0000-0300-000081060000}"/>
            </a:ext>
          </a:extLst>
        </xdr:cNvPr>
        <xdr:cNvSpPr txBox="1">
          <a:spLocks noChangeArrowheads="1"/>
        </xdr:cNvSpPr>
      </xdr:nvSpPr>
      <xdr:spPr bwMode="auto">
        <a:xfrm>
          <a:off x="1555750" y="377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10</xdr:row>
      <xdr:rowOff>9525</xdr:rowOff>
    </xdr:from>
    <xdr:to>
      <xdr:col>8</xdr:col>
      <xdr:colOff>742950</xdr:colOff>
      <xdr:row>10</xdr:row>
      <xdr:rowOff>76200</xdr:rowOff>
    </xdr:to>
    <xdr:sp macro="" textlink="">
      <xdr:nvSpPr>
        <xdr:cNvPr id="1666" name="Text 61">
          <a:extLst>
            <a:ext uri="{FF2B5EF4-FFF2-40B4-BE49-F238E27FC236}">
              <a16:creationId xmlns:a16="http://schemas.microsoft.com/office/drawing/2014/main" id="{00000000-0008-0000-0300-000082060000}"/>
            </a:ext>
          </a:extLst>
        </xdr:cNvPr>
        <xdr:cNvSpPr txBox="1">
          <a:spLocks noChangeArrowheads="1"/>
        </xdr:cNvSpPr>
      </xdr:nvSpPr>
      <xdr:spPr bwMode="auto">
        <a:xfrm>
          <a:off x="1555750" y="377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18</xdr:row>
      <xdr:rowOff>9525</xdr:rowOff>
    </xdr:from>
    <xdr:to>
      <xdr:col>3</xdr:col>
      <xdr:colOff>742950</xdr:colOff>
      <xdr:row>18</xdr:row>
      <xdr:rowOff>76200</xdr:rowOff>
    </xdr:to>
    <xdr:sp macro="" textlink="">
      <xdr:nvSpPr>
        <xdr:cNvPr id="1667" name="Text 61">
          <a:extLst>
            <a:ext uri="{FF2B5EF4-FFF2-40B4-BE49-F238E27FC236}">
              <a16:creationId xmlns:a16="http://schemas.microsoft.com/office/drawing/2014/main" id="{00000000-0008-0000-0300-000083060000}"/>
            </a:ext>
          </a:extLst>
        </xdr:cNvPr>
        <xdr:cNvSpPr txBox="1">
          <a:spLocks noChangeArrowheads="1"/>
        </xdr:cNvSpPr>
      </xdr:nvSpPr>
      <xdr:spPr bwMode="auto">
        <a:xfrm>
          <a:off x="1555750" y="377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18</xdr:row>
      <xdr:rowOff>9525</xdr:rowOff>
    </xdr:from>
    <xdr:to>
      <xdr:col>8</xdr:col>
      <xdr:colOff>742950</xdr:colOff>
      <xdr:row>18</xdr:row>
      <xdr:rowOff>76200</xdr:rowOff>
    </xdr:to>
    <xdr:sp macro="" textlink="">
      <xdr:nvSpPr>
        <xdr:cNvPr id="1668" name="Text 61">
          <a:extLst>
            <a:ext uri="{FF2B5EF4-FFF2-40B4-BE49-F238E27FC236}">
              <a16:creationId xmlns:a16="http://schemas.microsoft.com/office/drawing/2014/main" id="{00000000-0008-0000-0300-000084060000}"/>
            </a:ext>
          </a:extLst>
        </xdr:cNvPr>
        <xdr:cNvSpPr txBox="1">
          <a:spLocks noChangeArrowheads="1"/>
        </xdr:cNvSpPr>
      </xdr:nvSpPr>
      <xdr:spPr bwMode="auto">
        <a:xfrm>
          <a:off x="1555750" y="377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26</xdr:row>
      <xdr:rowOff>9525</xdr:rowOff>
    </xdr:from>
    <xdr:to>
      <xdr:col>3</xdr:col>
      <xdr:colOff>742950</xdr:colOff>
      <xdr:row>26</xdr:row>
      <xdr:rowOff>76200</xdr:rowOff>
    </xdr:to>
    <xdr:sp macro="" textlink="">
      <xdr:nvSpPr>
        <xdr:cNvPr id="1669" name="Text 97">
          <a:extLst>
            <a:ext uri="{FF2B5EF4-FFF2-40B4-BE49-F238E27FC236}">
              <a16:creationId xmlns:a16="http://schemas.microsoft.com/office/drawing/2014/main" id="{00000000-0008-0000-0300-000085060000}"/>
            </a:ext>
          </a:extLst>
        </xdr:cNvPr>
        <xdr:cNvSpPr txBox="1">
          <a:spLocks noChangeArrowheads="1"/>
        </xdr:cNvSpPr>
      </xdr:nvSpPr>
      <xdr:spPr bwMode="auto">
        <a:xfrm>
          <a:off x="1555750" y="3273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26</xdr:row>
      <xdr:rowOff>9525</xdr:rowOff>
    </xdr:from>
    <xdr:to>
      <xdr:col>3</xdr:col>
      <xdr:colOff>742950</xdr:colOff>
      <xdr:row>26</xdr:row>
      <xdr:rowOff>76200</xdr:rowOff>
    </xdr:to>
    <xdr:sp macro="" textlink="">
      <xdr:nvSpPr>
        <xdr:cNvPr id="1670" name="Text 161">
          <a:extLst>
            <a:ext uri="{FF2B5EF4-FFF2-40B4-BE49-F238E27FC236}">
              <a16:creationId xmlns:a16="http://schemas.microsoft.com/office/drawing/2014/main" id="{00000000-0008-0000-0300-000086060000}"/>
            </a:ext>
          </a:extLst>
        </xdr:cNvPr>
        <xdr:cNvSpPr txBox="1">
          <a:spLocks noChangeArrowheads="1"/>
        </xdr:cNvSpPr>
      </xdr:nvSpPr>
      <xdr:spPr bwMode="auto">
        <a:xfrm>
          <a:off x="1555750" y="3273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26</xdr:row>
      <xdr:rowOff>9525</xdr:rowOff>
    </xdr:from>
    <xdr:to>
      <xdr:col>3</xdr:col>
      <xdr:colOff>742950</xdr:colOff>
      <xdr:row>26</xdr:row>
      <xdr:rowOff>76200</xdr:rowOff>
    </xdr:to>
    <xdr:sp macro="" textlink="">
      <xdr:nvSpPr>
        <xdr:cNvPr id="1671" name="Text 61">
          <a:extLst>
            <a:ext uri="{FF2B5EF4-FFF2-40B4-BE49-F238E27FC236}">
              <a16:creationId xmlns:a16="http://schemas.microsoft.com/office/drawing/2014/main" id="{00000000-0008-0000-0300-000087060000}"/>
            </a:ext>
          </a:extLst>
        </xdr:cNvPr>
        <xdr:cNvSpPr txBox="1">
          <a:spLocks noChangeArrowheads="1"/>
        </xdr:cNvSpPr>
      </xdr:nvSpPr>
      <xdr:spPr bwMode="auto">
        <a:xfrm>
          <a:off x="1555750" y="3273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26</xdr:row>
      <xdr:rowOff>9525</xdr:rowOff>
    </xdr:from>
    <xdr:to>
      <xdr:col>8</xdr:col>
      <xdr:colOff>742950</xdr:colOff>
      <xdr:row>26</xdr:row>
      <xdr:rowOff>76200</xdr:rowOff>
    </xdr:to>
    <xdr:sp macro="" textlink="">
      <xdr:nvSpPr>
        <xdr:cNvPr id="1672" name="Text 97">
          <a:extLst>
            <a:ext uri="{FF2B5EF4-FFF2-40B4-BE49-F238E27FC236}">
              <a16:creationId xmlns:a16="http://schemas.microsoft.com/office/drawing/2014/main" id="{00000000-0008-0000-0300-000088060000}"/>
            </a:ext>
          </a:extLst>
        </xdr:cNvPr>
        <xdr:cNvSpPr txBox="1">
          <a:spLocks noChangeArrowheads="1"/>
        </xdr:cNvSpPr>
      </xdr:nvSpPr>
      <xdr:spPr bwMode="auto">
        <a:xfrm>
          <a:off x="1555750" y="3273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26</xdr:row>
      <xdr:rowOff>9525</xdr:rowOff>
    </xdr:from>
    <xdr:to>
      <xdr:col>8</xdr:col>
      <xdr:colOff>742950</xdr:colOff>
      <xdr:row>26</xdr:row>
      <xdr:rowOff>76200</xdr:rowOff>
    </xdr:to>
    <xdr:sp macro="" textlink="">
      <xdr:nvSpPr>
        <xdr:cNvPr id="1673" name="Text 161">
          <a:extLst>
            <a:ext uri="{FF2B5EF4-FFF2-40B4-BE49-F238E27FC236}">
              <a16:creationId xmlns:a16="http://schemas.microsoft.com/office/drawing/2014/main" id="{00000000-0008-0000-0300-000089060000}"/>
            </a:ext>
          </a:extLst>
        </xdr:cNvPr>
        <xdr:cNvSpPr txBox="1">
          <a:spLocks noChangeArrowheads="1"/>
        </xdr:cNvSpPr>
      </xdr:nvSpPr>
      <xdr:spPr bwMode="auto">
        <a:xfrm>
          <a:off x="1555750" y="3273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26</xdr:row>
      <xdr:rowOff>9525</xdr:rowOff>
    </xdr:from>
    <xdr:to>
      <xdr:col>8</xdr:col>
      <xdr:colOff>742950</xdr:colOff>
      <xdr:row>26</xdr:row>
      <xdr:rowOff>76200</xdr:rowOff>
    </xdr:to>
    <xdr:sp macro="" textlink="">
      <xdr:nvSpPr>
        <xdr:cNvPr id="1674" name="Text 61">
          <a:extLst>
            <a:ext uri="{FF2B5EF4-FFF2-40B4-BE49-F238E27FC236}">
              <a16:creationId xmlns:a16="http://schemas.microsoft.com/office/drawing/2014/main" id="{00000000-0008-0000-0300-00008A060000}"/>
            </a:ext>
          </a:extLst>
        </xdr:cNvPr>
        <xdr:cNvSpPr txBox="1">
          <a:spLocks noChangeArrowheads="1"/>
        </xdr:cNvSpPr>
      </xdr:nvSpPr>
      <xdr:spPr bwMode="auto">
        <a:xfrm>
          <a:off x="1555750" y="3273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34</xdr:row>
      <xdr:rowOff>9525</xdr:rowOff>
    </xdr:from>
    <xdr:to>
      <xdr:col>3</xdr:col>
      <xdr:colOff>742950</xdr:colOff>
      <xdr:row>34</xdr:row>
      <xdr:rowOff>76200</xdr:rowOff>
    </xdr:to>
    <xdr:sp macro="" textlink="">
      <xdr:nvSpPr>
        <xdr:cNvPr id="1675" name="Text 97">
          <a:extLst>
            <a:ext uri="{FF2B5EF4-FFF2-40B4-BE49-F238E27FC236}">
              <a16:creationId xmlns:a16="http://schemas.microsoft.com/office/drawing/2014/main" id="{00000000-0008-0000-0300-00008B060000}"/>
            </a:ext>
          </a:extLst>
        </xdr:cNvPr>
        <xdr:cNvSpPr txBox="1">
          <a:spLocks noChangeArrowheads="1"/>
        </xdr:cNvSpPr>
      </xdr:nvSpPr>
      <xdr:spPr bwMode="auto">
        <a:xfrm>
          <a:off x="1555750" y="3273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34</xdr:row>
      <xdr:rowOff>9525</xdr:rowOff>
    </xdr:from>
    <xdr:to>
      <xdr:col>3</xdr:col>
      <xdr:colOff>742950</xdr:colOff>
      <xdr:row>34</xdr:row>
      <xdr:rowOff>76200</xdr:rowOff>
    </xdr:to>
    <xdr:sp macro="" textlink="">
      <xdr:nvSpPr>
        <xdr:cNvPr id="1676" name="Text 161">
          <a:extLst>
            <a:ext uri="{FF2B5EF4-FFF2-40B4-BE49-F238E27FC236}">
              <a16:creationId xmlns:a16="http://schemas.microsoft.com/office/drawing/2014/main" id="{00000000-0008-0000-0300-00008C060000}"/>
            </a:ext>
          </a:extLst>
        </xdr:cNvPr>
        <xdr:cNvSpPr txBox="1">
          <a:spLocks noChangeArrowheads="1"/>
        </xdr:cNvSpPr>
      </xdr:nvSpPr>
      <xdr:spPr bwMode="auto">
        <a:xfrm>
          <a:off x="1555750" y="3273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34</xdr:row>
      <xdr:rowOff>9525</xdr:rowOff>
    </xdr:from>
    <xdr:to>
      <xdr:col>3</xdr:col>
      <xdr:colOff>742950</xdr:colOff>
      <xdr:row>34</xdr:row>
      <xdr:rowOff>76200</xdr:rowOff>
    </xdr:to>
    <xdr:sp macro="" textlink="">
      <xdr:nvSpPr>
        <xdr:cNvPr id="1677" name="Text 61">
          <a:extLst>
            <a:ext uri="{FF2B5EF4-FFF2-40B4-BE49-F238E27FC236}">
              <a16:creationId xmlns:a16="http://schemas.microsoft.com/office/drawing/2014/main" id="{00000000-0008-0000-0300-00008D060000}"/>
            </a:ext>
          </a:extLst>
        </xdr:cNvPr>
        <xdr:cNvSpPr txBox="1">
          <a:spLocks noChangeArrowheads="1"/>
        </xdr:cNvSpPr>
      </xdr:nvSpPr>
      <xdr:spPr bwMode="auto">
        <a:xfrm>
          <a:off x="1555750" y="3273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34</xdr:row>
      <xdr:rowOff>9525</xdr:rowOff>
    </xdr:from>
    <xdr:to>
      <xdr:col>8</xdr:col>
      <xdr:colOff>742950</xdr:colOff>
      <xdr:row>34</xdr:row>
      <xdr:rowOff>76200</xdr:rowOff>
    </xdr:to>
    <xdr:sp macro="" textlink="">
      <xdr:nvSpPr>
        <xdr:cNvPr id="1678" name="Text 97">
          <a:extLst>
            <a:ext uri="{FF2B5EF4-FFF2-40B4-BE49-F238E27FC236}">
              <a16:creationId xmlns:a16="http://schemas.microsoft.com/office/drawing/2014/main" id="{00000000-0008-0000-0300-00008E060000}"/>
            </a:ext>
          </a:extLst>
        </xdr:cNvPr>
        <xdr:cNvSpPr txBox="1">
          <a:spLocks noChangeArrowheads="1"/>
        </xdr:cNvSpPr>
      </xdr:nvSpPr>
      <xdr:spPr bwMode="auto">
        <a:xfrm>
          <a:off x="1555750" y="3273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34</xdr:row>
      <xdr:rowOff>9525</xdr:rowOff>
    </xdr:from>
    <xdr:to>
      <xdr:col>8</xdr:col>
      <xdr:colOff>742950</xdr:colOff>
      <xdr:row>34</xdr:row>
      <xdr:rowOff>76200</xdr:rowOff>
    </xdr:to>
    <xdr:sp macro="" textlink="">
      <xdr:nvSpPr>
        <xdr:cNvPr id="1679" name="Text 161">
          <a:extLst>
            <a:ext uri="{FF2B5EF4-FFF2-40B4-BE49-F238E27FC236}">
              <a16:creationId xmlns:a16="http://schemas.microsoft.com/office/drawing/2014/main" id="{00000000-0008-0000-0300-00008F060000}"/>
            </a:ext>
          </a:extLst>
        </xdr:cNvPr>
        <xdr:cNvSpPr txBox="1">
          <a:spLocks noChangeArrowheads="1"/>
        </xdr:cNvSpPr>
      </xdr:nvSpPr>
      <xdr:spPr bwMode="auto">
        <a:xfrm>
          <a:off x="1555750" y="3273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34</xdr:row>
      <xdr:rowOff>9525</xdr:rowOff>
    </xdr:from>
    <xdr:to>
      <xdr:col>8</xdr:col>
      <xdr:colOff>742950</xdr:colOff>
      <xdr:row>34</xdr:row>
      <xdr:rowOff>76200</xdr:rowOff>
    </xdr:to>
    <xdr:sp macro="" textlink="">
      <xdr:nvSpPr>
        <xdr:cNvPr id="1680" name="Text 61">
          <a:extLst>
            <a:ext uri="{FF2B5EF4-FFF2-40B4-BE49-F238E27FC236}">
              <a16:creationId xmlns:a16="http://schemas.microsoft.com/office/drawing/2014/main" id="{00000000-0008-0000-0300-000090060000}"/>
            </a:ext>
          </a:extLst>
        </xdr:cNvPr>
        <xdr:cNvSpPr txBox="1">
          <a:spLocks noChangeArrowheads="1"/>
        </xdr:cNvSpPr>
      </xdr:nvSpPr>
      <xdr:spPr bwMode="auto">
        <a:xfrm>
          <a:off x="1555750" y="3273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42</xdr:row>
      <xdr:rowOff>9525</xdr:rowOff>
    </xdr:from>
    <xdr:to>
      <xdr:col>3</xdr:col>
      <xdr:colOff>742950</xdr:colOff>
      <xdr:row>42</xdr:row>
      <xdr:rowOff>76200</xdr:rowOff>
    </xdr:to>
    <xdr:sp macro="" textlink="">
      <xdr:nvSpPr>
        <xdr:cNvPr id="1681" name="Text 79">
          <a:extLst>
            <a:ext uri="{FF2B5EF4-FFF2-40B4-BE49-F238E27FC236}">
              <a16:creationId xmlns:a16="http://schemas.microsoft.com/office/drawing/2014/main" id="{00000000-0008-0000-0300-000091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42</xdr:row>
      <xdr:rowOff>9525</xdr:rowOff>
    </xdr:from>
    <xdr:to>
      <xdr:col>3</xdr:col>
      <xdr:colOff>742950</xdr:colOff>
      <xdr:row>42</xdr:row>
      <xdr:rowOff>76200</xdr:rowOff>
    </xdr:to>
    <xdr:sp macro="" textlink="">
      <xdr:nvSpPr>
        <xdr:cNvPr id="1682" name="Text 161">
          <a:extLst>
            <a:ext uri="{FF2B5EF4-FFF2-40B4-BE49-F238E27FC236}">
              <a16:creationId xmlns:a16="http://schemas.microsoft.com/office/drawing/2014/main" id="{00000000-0008-0000-0300-000092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42</xdr:row>
      <xdr:rowOff>9525</xdr:rowOff>
    </xdr:from>
    <xdr:to>
      <xdr:col>3</xdr:col>
      <xdr:colOff>742950</xdr:colOff>
      <xdr:row>42</xdr:row>
      <xdr:rowOff>76200</xdr:rowOff>
    </xdr:to>
    <xdr:sp macro="" textlink="">
      <xdr:nvSpPr>
        <xdr:cNvPr id="1683" name="Text 97">
          <a:extLst>
            <a:ext uri="{FF2B5EF4-FFF2-40B4-BE49-F238E27FC236}">
              <a16:creationId xmlns:a16="http://schemas.microsoft.com/office/drawing/2014/main" id="{00000000-0008-0000-0300-000093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42</xdr:row>
      <xdr:rowOff>9525</xdr:rowOff>
    </xdr:from>
    <xdr:to>
      <xdr:col>3</xdr:col>
      <xdr:colOff>742950</xdr:colOff>
      <xdr:row>42</xdr:row>
      <xdr:rowOff>76200</xdr:rowOff>
    </xdr:to>
    <xdr:sp macro="" textlink="">
      <xdr:nvSpPr>
        <xdr:cNvPr id="1684" name="Text 161">
          <a:extLst>
            <a:ext uri="{FF2B5EF4-FFF2-40B4-BE49-F238E27FC236}">
              <a16:creationId xmlns:a16="http://schemas.microsoft.com/office/drawing/2014/main" id="{00000000-0008-0000-0300-000094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42</xdr:row>
      <xdr:rowOff>9525</xdr:rowOff>
    </xdr:from>
    <xdr:to>
      <xdr:col>3</xdr:col>
      <xdr:colOff>742950</xdr:colOff>
      <xdr:row>42</xdr:row>
      <xdr:rowOff>76200</xdr:rowOff>
    </xdr:to>
    <xdr:sp macro="" textlink="">
      <xdr:nvSpPr>
        <xdr:cNvPr id="1685" name="Text 61">
          <a:extLst>
            <a:ext uri="{FF2B5EF4-FFF2-40B4-BE49-F238E27FC236}">
              <a16:creationId xmlns:a16="http://schemas.microsoft.com/office/drawing/2014/main" id="{00000000-0008-0000-0300-000095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42</xdr:row>
      <xdr:rowOff>9525</xdr:rowOff>
    </xdr:from>
    <xdr:to>
      <xdr:col>8</xdr:col>
      <xdr:colOff>742950</xdr:colOff>
      <xdr:row>42</xdr:row>
      <xdr:rowOff>76200</xdr:rowOff>
    </xdr:to>
    <xdr:sp macro="" textlink="">
      <xdr:nvSpPr>
        <xdr:cNvPr id="1686" name="Text 79">
          <a:extLst>
            <a:ext uri="{FF2B5EF4-FFF2-40B4-BE49-F238E27FC236}">
              <a16:creationId xmlns:a16="http://schemas.microsoft.com/office/drawing/2014/main" id="{00000000-0008-0000-0300-000096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42</xdr:row>
      <xdr:rowOff>9525</xdr:rowOff>
    </xdr:from>
    <xdr:to>
      <xdr:col>8</xdr:col>
      <xdr:colOff>742950</xdr:colOff>
      <xdr:row>42</xdr:row>
      <xdr:rowOff>76200</xdr:rowOff>
    </xdr:to>
    <xdr:sp macro="" textlink="">
      <xdr:nvSpPr>
        <xdr:cNvPr id="1687" name="Text 161">
          <a:extLst>
            <a:ext uri="{FF2B5EF4-FFF2-40B4-BE49-F238E27FC236}">
              <a16:creationId xmlns:a16="http://schemas.microsoft.com/office/drawing/2014/main" id="{00000000-0008-0000-0300-000097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42</xdr:row>
      <xdr:rowOff>9525</xdr:rowOff>
    </xdr:from>
    <xdr:to>
      <xdr:col>8</xdr:col>
      <xdr:colOff>742950</xdr:colOff>
      <xdr:row>42</xdr:row>
      <xdr:rowOff>76200</xdr:rowOff>
    </xdr:to>
    <xdr:sp macro="" textlink="">
      <xdr:nvSpPr>
        <xdr:cNvPr id="1688" name="Text 97">
          <a:extLst>
            <a:ext uri="{FF2B5EF4-FFF2-40B4-BE49-F238E27FC236}">
              <a16:creationId xmlns:a16="http://schemas.microsoft.com/office/drawing/2014/main" id="{00000000-0008-0000-0300-000098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42</xdr:row>
      <xdr:rowOff>9525</xdr:rowOff>
    </xdr:from>
    <xdr:to>
      <xdr:col>8</xdr:col>
      <xdr:colOff>742950</xdr:colOff>
      <xdr:row>42</xdr:row>
      <xdr:rowOff>76200</xdr:rowOff>
    </xdr:to>
    <xdr:sp macro="" textlink="">
      <xdr:nvSpPr>
        <xdr:cNvPr id="1689" name="Text 161">
          <a:extLst>
            <a:ext uri="{FF2B5EF4-FFF2-40B4-BE49-F238E27FC236}">
              <a16:creationId xmlns:a16="http://schemas.microsoft.com/office/drawing/2014/main" id="{00000000-0008-0000-0300-000099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42</xdr:row>
      <xdr:rowOff>9525</xdr:rowOff>
    </xdr:from>
    <xdr:to>
      <xdr:col>8</xdr:col>
      <xdr:colOff>742950</xdr:colOff>
      <xdr:row>42</xdr:row>
      <xdr:rowOff>76200</xdr:rowOff>
    </xdr:to>
    <xdr:sp macro="" textlink="">
      <xdr:nvSpPr>
        <xdr:cNvPr id="1690" name="Text 61">
          <a:extLst>
            <a:ext uri="{FF2B5EF4-FFF2-40B4-BE49-F238E27FC236}">
              <a16:creationId xmlns:a16="http://schemas.microsoft.com/office/drawing/2014/main" id="{00000000-0008-0000-0300-00009A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50</xdr:row>
      <xdr:rowOff>9525</xdr:rowOff>
    </xdr:from>
    <xdr:to>
      <xdr:col>3</xdr:col>
      <xdr:colOff>742950</xdr:colOff>
      <xdr:row>50</xdr:row>
      <xdr:rowOff>76200</xdr:rowOff>
    </xdr:to>
    <xdr:sp macro="" textlink="">
      <xdr:nvSpPr>
        <xdr:cNvPr id="1691" name="Text 79">
          <a:extLst>
            <a:ext uri="{FF2B5EF4-FFF2-40B4-BE49-F238E27FC236}">
              <a16:creationId xmlns:a16="http://schemas.microsoft.com/office/drawing/2014/main" id="{00000000-0008-0000-0300-00009B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50</xdr:row>
      <xdr:rowOff>9525</xdr:rowOff>
    </xdr:from>
    <xdr:to>
      <xdr:col>3</xdr:col>
      <xdr:colOff>742950</xdr:colOff>
      <xdr:row>50</xdr:row>
      <xdr:rowOff>76200</xdr:rowOff>
    </xdr:to>
    <xdr:sp macro="" textlink="">
      <xdr:nvSpPr>
        <xdr:cNvPr id="1692" name="Text 161">
          <a:extLst>
            <a:ext uri="{FF2B5EF4-FFF2-40B4-BE49-F238E27FC236}">
              <a16:creationId xmlns:a16="http://schemas.microsoft.com/office/drawing/2014/main" id="{00000000-0008-0000-0300-00009C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50</xdr:row>
      <xdr:rowOff>9525</xdr:rowOff>
    </xdr:from>
    <xdr:to>
      <xdr:col>3</xdr:col>
      <xdr:colOff>742950</xdr:colOff>
      <xdr:row>50</xdr:row>
      <xdr:rowOff>76200</xdr:rowOff>
    </xdr:to>
    <xdr:sp macro="" textlink="">
      <xdr:nvSpPr>
        <xdr:cNvPr id="1693" name="Text 97">
          <a:extLst>
            <a:ext uri="{FF2B5EF4-FFF2-40B4-BE49-F238E27FC236}">
              <a16:creationId xmlns:a16="http://schemas.microsoft.com/office/drawing/2014/main" id="{00000000-0008-0000-0300-00009D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50</xdr:row>
      <xdr:rowOff>9525</xdr:rowOff>
    </xdr:from>
    <xdr:to>
      <xdr:col>3</xdr:col>
      <xdr:colOff>742950</xdr:colOff>
      <xdr:row>50</xdr:row>
      <xdr:rowOff>76200</xdr:rowOff>
    </xdr:to>
    <xdr:sp macro="" textlink="">
      <xdr:nvSpPr>
        <xdr:cNvPr id="1694" name="Text 161">
          <a:extLst>
            <a:ext uri="{FF2B5EF4-FFF2-40B4-BE49-F238E27FC236}">
              <a16:creationId xmlns:a16="http://schemas.microsoft.com/office/drawing/2014/main" id="{00000000-0008-0000-0300-00009E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50</xdr:row>
      <xdr:rowOff>9525</xdr:rowOff>
    </xdr:from>
    <xdr:to>
      <xdr:col>3</xdr:col>
      <xdr:colOff>742950</xdr:colOff>
      <xdr:row>50</xdr:row>
      <xdr:rowOff>76200</xdr:rowOff>
    </xdr:to>
    <xdr:sp macro="" textlink="">
      <xdr:nvSpPr>
        <xdr:cNvPr id="1695" name="Text 61">
          <a:extLst>
            <a:ext uri="{FF2B5EF4-FFF2-40B4-BE49-F238E27FC236}">
              <a16:creationId xmlns:a16="http://schemas.microsoft.com/office/drawing/2014/main" id="{00000000-0008-0000-0300-00009F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50</xdr:row>
      <xdr:rowOff>9525</xdr:rowOff>
    </xdr:from>
    <xdr:to>
      <xdr:col>8</xdr:col>
      <xdr:colOff>742950</xdr:colOff>
      <xdr:row>50</xdr:row>
      <xdr:rowOff>76200</xdr:rowOff>
    </xdr:to>
    <xdr:sp macro="" textlink="">
      <xdr:nvSpPr>
        <xdr:cNvPr id="1696" name="Text 79">
          <a:extLst>
            <a:ext uri="{FF2B5EF4-FFF2-40B4-BE49-F238E27FC236}">
              <a16:creationId xmlns:a16="http://schemas.microsoft.com/office/drawing/2014/main" id="{00000000-0008-0000-0300-0000A0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50</xdr:row>
      <xdr:rowOff>9525</xdr:rowOff>
    </xdr:from>
    <xdr:to>
      <xdr:col>8</xdr:col>
      <xdr:colOff>742950</xdr:colOff>
      <xdr:row>50</xdr:row>
      <xdr:rowOff>76200</xdr:rowOff>
    </xdr:to>
    <xdr:sp macro="" textlink="">
      <xdr:nvSpPr>
        <xdr:cNvPr id="1697" name="Text 161">
          <a:extLst>
            <a:ext uri="{FF2B5EF4-FFF2-40B4-BE49-F238E27FC236}">
              <a16:creationId xmlns:a16="http://schemas.microsoft.com/office/drawing/2014/main" id="{00000000-0008-0000-0300-0000A1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50</xdr:row>
      <xdr:rowOff>9525</xdr:rowOff>
    </xdr:from>
    <xdr:to>
      <xdr:col>8</xdr:col>
      <xdr:colOff>742950</xdr:colOff>
      <xdr:row>50</xdr:row>
      <xdr:rowOff>76200</xdr:rowOff>
    </xdr:to>
    <xdr:sp macro="" textlink="">
      <xdr:nvSpPr>
        <xdr:cNvPr id="1698" name="Text 97">
          <a:extLst>
            <a:ext uri="{FF2B5EF4-FFF2-40B4-BE49-F238E27FC236}">
              <a16:creationId xmlns:a16="http://schemas.microsoft.com/office/drawing/2014/main" id="{00000000-0008-0000-0300-0000A2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50</xdr:row>
      <xdr:rowOff>9525</xdr:rowOff>
    </xdr:from>
    <xdr:to>
      <xdr:col>8</xdr:col>
      <xdr:colOff>742950</xdr:colOff>
      <xdr:row>50</xdr:row>
      <xdr:rowOff>76200</xdr:rowOff>
    </xdr:to>
    <xdr:sp macro="" textlink="">
      <xdr:nvSpPr>
        <xdr:cNvPr id="1699" name="Text 161">
          <a:extLst>
            <a:ext uri="{FF2B5EF4-FFF2-40B4-BE49-F238E27FC236}">
              <a16:creationId xmlns:a16="http://schemas.microsoft.com/office/drawing/2014/main" id="{00000000-0008-0000-0300-0000A3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50</xdr:row>
      <xdr:rowOff>9525</xdr:rowOff>
    </xdr:from>
    <xdr:to>
      <xdr:col>8</xdr:col>
      <xdr:colOff>742950</xdr:colOff>
      <xdr:row>50</xdr:row>
      <xdr:rowOff>76200</xdr:rowOff>
    </xdr:to>
    <xdr:sp macro="" textlink="">
      <xdr:nvSpPr>
        <xdr:cNvPr id="1700" name="Text 61">
          <a:extLst>
            <a:ext uri="{FF2B5EF4-FFF2-40B4-BE49-F238E27FC236}">
              <a16:creationId xmlns:a16="http://schemas.microsoft.com/office/drawing/2014/main" id="{00000000-0008-0000-0300-0000A4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58</xdr:row>
      <xdr:rowOff>9525</xdr:rowOff>
    </xdr:from>
    <xdr:to>
      <xdr:col>3</xdr:col>
      <xdr:colOff>742950</xdr:colOff>
      <xdr:row>58</xdr:row>
      <xdr:rowOff>76200</xdr:rowOff>
    </xdr:to>
    <xdr:sp macro="" textlink="">
      <xdr:nvSpPr>
        <xdr:cNvPr id="1701" name="Text 79">
          <a:extLst>
            <a:ext uri="{FF2B5EF4-FFF2-40B4-BE49-F238E27FC236}">
              <a16:creationId xmlns:a16="http://schemas.microsoft.com/office/drawing/2014/main" id="{00000000-0008-0000-0300-0000A5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58</xdr:row>
      <xdr:rowOff>9525</xdr:rowOff>
    </xdr:from>
    <xdr:to>
      <xdr:col>3</xdr:col>
      <xdr:colOff>742950</xdr:colOff>
      <xdr:row>58</xdr:row>
      <xdr:rowOff>76200</xdr:rowOff>
    </xdr:to>
    <xdr:sp macro="" textlink="">
      <xdr:nvSpPr>
        <xdr:cNvPr id="1702" name="Text 161">
          <a:extLst>
            <a:ext uri="{FF2B5EF4-FFF2-40B4-BE49-F238E27FC236}">
              <a16:creationId xmlns:a16="http://schemas.microsoft.com/office/drawing/2014/main" id="{00000000-0008-0000-0300-0000A6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58</xdr:row>
      <xdr:rowOff>9525</xdr:rowOff>
    </xdr:from>
    <xdr:to>
      <xdr:col>3</xdr:col>
      <xdr:colOff>742950</xdr:colOff>
      <xdr:row>58</xdr:row>
      <xdr:rowOff>76200</xdr:rowOff>
    </xdr:to>
    <xdr:sp macro="" textlink="">
      <xdr:nvSpPr>
        <xdr:cNvPr id="1703" name="Text 97">
          <a:extLst>
            <a:ext uri="{FF2B5EF4-FFF2-40B4-BE49-F238E27FC236}">
              <a16:creationId xmlns:a16="http://schemas.microsoft.com/office/drawing/2014/main" id="{00000000-0008-0000-0300-0000A7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58</xdr:row>
      <xdr:rowOff>9525</xdr:rowOff>
    </xdr:from>
    <xdr:to>
      <xdr:col>3</xdr:col>
      <xdr:colOff>742950</xdr:colOff>
      <xdr:row>58</xdr:row>
      <xdr:rowOff>76200</xdr:rowOff>
    </xdr:to>
    <xdr:sp macro="" textlink="">
      <xdr:nvSpPr>
        <xdr:cNvPr id="1704" name="Text 161">
          <a:extLst>
            <a:ext uri="{FF2B5EF4-FFF2-40B4-BE49-F238E27FC236}">
              <a16:creationId xmlns:a16="http://schemas.microsoft.com/office/drawing/2014/main" id="{00000000-0008-0000-0300-0000A8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58</xdr:row>
      <xdr:rowOff>9525</xdr:rowOff>
    </xdr:from>
    <xdr:to>
      <xdr:col>3</xdr:col>
      <xdr:colOff>742950</xdr:colOff>
      <xdr:row>58</xdr:row>
      <xdr:rowOff>76200</xdr:rowOff>
    </xdr:to>
    <xdr:sp macro="" textlink="">
      <xdr:nvSpPr>
        <xdr:cNvPr id="1705" name="Text 61">
          <a:extLst>
            <a:ext uri="{FF2B5EF4-FFF2-40B4-BE49-F238E27FC236}">
              <a16:creationId xmlns:a16="http://schemas.microsoft.com/office/drawing/2014/main" id="{00000000-0008-0000-0300-0000A9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58</xdr:row>
      <xdr:rowOff>9525</xdr:rowOff>
    </xdr:from>
    <xdr:to>
      <xdr:col>8</xdr:col>
      <xdr:colOff>742950</xdr:colOff>
      <xdr:row>58</xdr:row>
      <xdr:rowOff>76200</xdr:rowOff>
    </xdr:to>
    <xdr:sp macro="" textlink="">
      <xdr:nvSpPr>
        <xdr:cNvPr id="1706" name="Text 79">
          <a:extLst>
            <a:ext uri="{FF2B5EF4-FFF2-40B4-BE49-F238E27FC236}">
              <a16:creationId xmlns:a16="http://schemas.microsoft.com/office/drawing/2014/main" id="{00000000-0008-0000-0300-0000AA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58</xdr:row>
      <xdr:rowOff>9525</xdr:rowOff>
    </xdr:from>
    <xdr:to>
      <xdr:col>8</xdr:col>
      <xdr:colOff>742950</xdr:colOff>
      <xdr:row>58</xdr:row>
      <xdr:rowOff>76200</xdr:rowOff>
    </xdr:to>
    <xdr:sp macro="" textlink="">
      <xdr:nvSpPr>
        <xdr:cNvPr id="1707" name="Text 161">
          <a:extLst>
            <a:ext uri="{FF2B5EF4-FFF2-40B4-BE49-F238E27FC236}">
              <a16:creationId xmlns:a16="http://schemas.microsoft.com/office/drawing/2014/main" id="{00000000-0008-0000-0300-0000AB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58</xdr:row>
      <xdr:rowOff>9525</xdr:rowOff>
    </xdr:from>
    <xdr:to>
      <xdr:col>8</xdr:col>
      <xdr:colOff>742950</xdr:colOff>
      <xdr:row>58</xdr:row>
      <xdr:rowOff>76200</xdr:rowOff>
    </xdr:to>
    <xdr:sp macro="" textlink="">
      <xdr:nvSpPr>
        <xdr:cNvPr id="1708" name="Text 97">
          <a:extLst>
            <a:ext uri="{FF2B5EF4-FFF2-40B4-BE49-F238E27FC236}">
              <a16:creationId xmlns:a16="http://schemas.microsoft.com/office/drawing/2014/main" id="{00000000-0008-0000-0300-0000AC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58</xdr:row>
      <xdr:rowOff>9525</xdr:rowOff>
    </xdr:from>
    <xdr:to>
      <xdr:col>8</xdr:col>
      <xdr:colOff>742950</xdr:colOff>
      <xdr:row>58</xdr:row>
      <xdr:rowOff>76200</xdr:rowOff>
    </xdr:to>
    <xdr:sp macro="" textlink="">
      <xdr:nvSpPr>
        <xdr:cNvPr id="1709" name="Text 161">
          <a:extLst>
            <a:ext uri="{FF2B5EF4-FFF2-40B4-BE49-F238E27FC236}">
              <a16:creationId xmlns:a16="http://schemas.microsoft.com/office/drawing/2014/main" id="{00000000-0008-0000-0300-0000AD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58</xdr:row>
      <xdr:rowOff>9525</xdr:rowOff>
    </xdr:from>
    <xdr:to>
      <xdr:col>8</xdr:col>
      <xdr:colOff>742950</xdr:colOff>
      <xdr:row>58</xdr:row>
      <xdr:rowOff>76200</xdr:rowOff>
    </xdr:to>
    <xdr:sp macro="" textlink="">
      <xdr:nvSpPr>
        <xdr:cNvPr id="1710" name="Text 61">
          <a:extLst>
            <a:ext uri="{FF2B5EF4-FFF2-40B4-BE49-F238E27FC236}">
              <a16:creationId xmlns:a16="http://schemas.microsoft.com/office/drawing/2014/main" id="{00000000-0008-0000-0300-0000AE060000}"/>
            </a:ext>
          </a:extLst>
        </xdr:cNvPr>
        <xdr:cNvSpPr txBox="1">
          <a:spLocks noChangeArrowheads="1"/>
        </xdr:cNvSpPr>
      </xdr:nvSpPr>
      <xdr:spPr bwMode="auto">
        <a:xfrm>
          <a:off x="1555750" y="61690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66</xdr:row>
      <xdr:rowOff>9525</xdr:rowOff>
    </xdr:from>
    <xdr:to>
      <xdr:col>3</xdr:col>
      <xdr:colOff>742950</xdr:colOff>
      <xdr:row>66</xdr:row>
      <xdr:rowOff>76200</xdr:rowOff>
    </xdr:to>
    <xdr:sp macro="" textlink="">
      <xdr:nvSpPr>
        <xdr:cNvPr id="1711" name="Text 79">
          <a:extLst>
            <a:ext uri="{FF2B5EF4-FFF2-40B4-BE49-F238E27FC236}">
              <a16:creationId xmlns:a16="http://schemas.microsoft.com/office/drawing/2014/main" id="{00000000-0008-0000-0300-0000AF06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66</xdr:row>
      <xdr:rowOff>9525</xdr:rowOff>
    </xdr:from>
    <xdr:to>
      <xdr:col>3</xdr:col>
      <xdr:colOff>742950</xdr:colOff>
      <xdr:row>66</xdr:row>
      <xdr:rowOff>76200</xdr:rowOff>
    </xdr:to>
    <xdr:sp macro="" textlink="">
      <xdr:nvSpPr>
        <xdr:cNvPr id="1712" name="Text 161">
          <a:extLst>
            <a:ext uri="{FF2B5EF4-FFF2-40B4-BE49-F238E27FC236}">
              <a16:creationId xmlns:a16="http://schemas.microsoft.com/office/drawing/2014/main" id="{00000000-0008-0000-0300-0000B006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66</xdr:row>
      <xdr:rowOff>9525</xdr:rowOff>
    </xdr:from>
    <xdr:to>
      <xdr:col>3</xdr:col>
      <xdr:colOff>742950</xdr:colOff>
      <xdr:row>66</xdr:row>
      <xdr:rowOff>76200</xdr:rowOff>
    </xdr:to>
    <xdr:sp macro="" textlink="">
      <xdr:nvSpPr>
        <xdr:cNvPr id="1713" name="Text 79">
          <a:extLst>
            <a:ext uri="{FF2B5EF4-FFF2-40B4-BE49-F238E27FC236}">
              <a16:creationId xmlns:a16="http://schemas.microsoft.com/office/drawing/2014/main" id="{00000000-0008-0000-0300-0000B106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66</xdr:row>
      <xdr:rowOff>9525</xdr:rowOff>
    </xdr:from>
    <xdr:to>
      <xdr:col>3</xdr:col>
      <xdr:colOff>742950</xdr:colOff>
      <xdr:row>66</xdr:row>
      <xdr:rowOff>76200</xdr:rowOff>
    </xdr:to>
    <xdr:sp macro="" textlink="">
      <xdr:nvSpPr>
        <xdr:cNvPr id="1714" name="Text 161">
          <a:extLst>
            <a:ext uri="{FF2B5EF4-FFF2-40B4-BE49-F238E27FC236}">
              <a16:creationId xmlns:a16="http://schemas.microsoft.com/office/drawing/2014/main" id="{00000000-0008-0000-0300-0000B206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66</xdr:row>
      <xdr:rowOff>9525</xdr:rowOff>
    </xdr:from>
    <xdr:to>
      <xdr:col>3</xdr:col>
      <xdr:colOff>742950</xdr:colOff>
      <xdr:row>66</xdr:row>
      <xdr:rowOff>76200</xdr:rowOff>
    </xdr:to>
    <xdr:sp macro="" textlink="">
      <xdr:nvSpPr>
        <xdr:cNvPr id="1715" name="Text 97">
          <a:extLst>
            <a:ext uri="{FF2B5EF4-FFF2-40B4-BE49-F238E27FC236}">
              <a16:creationId xmlns:a16="http://schemas.microsoft.com/office/drawing/2014/main" id="{00000000-0008-0000-0300-0000B306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66</xdr:row>
      <xdr:rowOff>9525</xdr:rowOff>
    </xdr:from>
    <xdr:to>
      <xdr:col>3</xdr:col>
      <xdr:colOff>742950</xdr:colOff>
      <xdr:row>66</xdr:row>
      <xdr:rowOff>76200</xdr:rowOff>
    </xdr:to>
    <xdr:sp macro="" textlink="">
      <xdr:nvSpPr>
        <xdr:cNvPr id="1716" name="Text 161">
          <a:extLst>
            <a:ext uri="{FF2B5EF4-FFF2-40B4-BE49-F238E27FC236}">
              <a16:creationId xmlns:a16="http://schemas.microsoft.com/office/drawing/2014/main" id="{00000000-0008-0000-0300-0000B406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66</xdr:row>
      <xdr:rowOff>9525</xdr:rowOff>
    </xdr:from>
    <xdr:to>
      <xdr:col>3</xdr:col>
      <xdr:colOff>742950</xdr:colOff>
      <xdr:row>66</xdr:row>
      <xdr:rowOff>76200</xdr:rowOff>
    </xdr:to>
    <xdr:sp macro="" textlink="">
      <xdr:nvSpPr>
        <xdr:cNvPr id="1717" name="Text 61">
          <a:extLst>
            <a:ext uri="{FF2B5EF4-FFF2-40B4-BE49-F238E27FC236}">
              <a16:creationId xmlns:a16="http://schemas.microsoft.com/office/drawing/2014/main" id="{00000000-0008-0000-0300-0000B506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66</xdr:row>
      <xdr:rowOff>9525</xdr:rowOff>
    </xdr:from>
    <xdr:to>
      <xdr:col>8</xdr:col>
      <xdr:colOff>742950</xdr:colOff>
      <xdr:row>66</xdr:row>
      <xdr:rowOff>76200</xdr:rowOff>
    </xdr:to>
    <xdr:sp macro="" textlink="">
      <xdr:nvSpPr>
        <xdr:cNvPr id="1718" name="Text 79">
          <a:extLst>
            <a:ext uri="{FF2B5EF4-FFF2-40B4-BE49-F238E27FC236}">
              <a16:creationId xmlns:a16="http://schemas.microsoft.com/office/drawing/2014/main" id="{00000000-0008-0000-0300-0000B606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66</xdr:row>
      <xdr:rowOff>9525</xdr:rowOff>
    </xdr:from>
    <xdr:to>
      <xdr:col>8</xdr:col>
      <xdr:colOff>742950</xdr:colOff>
      <xdr:row>66</xdr:row>
      <xdr:rowOff>76200</xdr:rowOff>
    </xdr:to>
    <xdr:sp macro="" textlink="">
      <xdr:nvSpPr>
        <xdr:cNvPr id="1924" name="Text 161">
          <a:extLst>
            <a:ext uri="{FF2B5EF4-FFF2-40B4-BE49-F238E27FC236}">
              <a16:creationId xmlns:a16="http://schemas.microsoft.com/office/drawing/2014/main" id="{00000000-0008-0000-0300-000084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66</xdr:row>
      <xdr:rowOff>9525</xdr:rowOff>
    </xdr:from>
    <xdr:to>
      <xdr:col>8</xdr:col>
      <xdr:colOff>742950</xdr:colOff>
      <xdr:row>66</xdr:row>
      <xdr:rowOff>76200</xdr:rowOff>
    </xdr:to>
    <xdr:sp macro="" textlink="">
      <xdr:nvSpPr>
        <xdr:cNvPr id="1925" name="Text 79">
          <a:extLst>
            <a:ext uri="{FF2B5EF4-FFF2-40B4-BE49-F238E27FC236}">
              <a16:creationId xmlns:a16="http://schemas.microsoft.com/office/drawing/2014/main" id="{00000000-0008-0000-0300-000085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66</xdr:row>
      <xdr:rowOff>9525</xdr:rowOff>
    </xdr:from>
    <xdr:to>
      <xdr:col>8</xdr:col>
      <xdr:colOff>742950</xdr:colOff>
      <xdr:row>66</xdr:row>
      <xdr:rowOff>76200</xdr:rowOff>
    </xdr:to>
    <xdr:sp macro="" textlink="">
      <xdr:nvSpPr>
        <xdr:cNvPr id="1926" name="Text 161">
          <a:extLst>
            <a:ext uri="{FF2B5EF4-FFF2-40B4-BE49-F238E27FC236}">
              <a16:creationId xmlns:a16="http://schemas.microsoft.com/office/drawing/2014/main" id="{00000000-0008-0000-0300-000086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66</xdr:row>
      <xdr:rowOff>9525</xdr:rowOff>
    </xdr:from>
    <xdr:to>
      <xdr:col>8</xdr:col>
      <xdr:colOff>742950</xdr:colOff>
      <xdr:row>66</xdr:row>
      <xdr:rowOff>76200</xdr:rowOff>
    </xdr:to>
    <xdr:sp macro="" textlink="">
      <xdr:nvSpPr>
        <xdr:cNvPr id="1927" name="Text 97">
          <a:extLst>
            <a:ext uri="{FF2B5EF4-FFF2-40B4-BE49-F238E27FC236}">
              <a16:creationId xmlns:a16="http://schemas.microsoft.com/office/drawing/2014/main" id="{00000000-0008-0000-0300-000087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66</xdr:row>
      <xdr:rowOff>9525</xdr:rowOff>
    </xdr:from>
    <xdr:to>
      <xdr:col>8</xdr:col>
      <xdr:colOff>742950</xdr:colOff>
      <xdr:row>66</xdr:row>
      <xdr:rowOff>76200</xdr:rowOff>
    </xdr:to>
    <xdr:sp macro="" textlink="">
      <xdr:nvSpPr>
        <xdr:cNvPr id="1928" name="Text 161">
          <a:extLst>
            <a:ext uri="{FF2B5EF4-FFF2-40B4-BE49-F238E27FC236}">
              <a16:creationId xmlns:a16="http://schemas.microsoft.com/office/drawing/2014/main" id="{00000000-0008-0000-0300-000088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66</xdr:row>
      <xdr:rowOff>9525</xdr:rowOff>
    </xdr:from>
    <xdr:to>
      <xdr:col>8</xdr:col>
      <xdr:colOff>742950</xdr:colOff>
      <xdr:row>66</xdr:row>
      <xdr:rowOff>76200</xdr:rowOff>
    </xdr:to>
    <xdr:sp macro="" textlink="">
      <xdr:nvSpPr>
        <xdr:cNvPr id="1929" name="Text 61">
          <a:extLst>
            <a:ext uri="{FF2B5EF4-FFF2-40B4-BE49-F238E27FC236}">
              <a16:creationId xmlns:a16="http://schemas.microsoft.com/office/drawing/2014/main" id="{00000000-0008-0000-0300-000089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74</xdr:row>
      <xdr:rowOff>9525</xdr:rowOff>
    </xdr:from>
    <xdr:to>
      <xdr:col>8</xdr:col>
      <xdr:colOff>742950</xdr:colOff>
      <xdr:row>74</xdr:row>
      <xdr:rowOff>76200</xdr:rowOff>
    </xdr:to>
    <xdr:sp macro="" textlink="">
      <xdr:nvSpPr>
        <xdr:cNvPr id="1930" name="Text 79">
          <a:extLst>
            <a:ext uri="{FF2B5EF4-FFF2-40B4-BE49-F238E27FC236}">
              <a16:creationId xmlns:a16="http://schemas.microsoft.com/office/drawing/2014/main" id="{00000000-0008-0000-0300-00008A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74</xdr:row>
      <xdr:rowOff>9525</xdr:rowOff>
    </xdr:from>
    <xdr:to>
      <xdr:col>8</xdr:col>
      <xdr:colOff>742950</xdr:colOff>
      <xdr:row>74</xdr:row>
      <xdr:rowOff>76200</xdr:rowOff>
    </xdr:to>
    <xdr:sp macro="" textlink="">
      <xdr:nvSpPr>
        <xdr:cNvPr id="1931" name="Text 161">
          <a:extLst>
            <a:ext uri="{FF2B5EF4-FFF2-40B4-BE49-F238E27FC236}">
              <a16:creationId xmlns:a16="http://schemas.microsoft.com/office/drawing/2014/main" id="{00000000-0008-0000-0300-00008B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74</xdr:row>
      <xdr:rowOff>9525</xdr:rowOff>
    </xdr:from>
    <xdr:to>
      <xdr:col>8</xdr:col>
      <xdr:colOff>742950</xdr:colOff>
      <xdr:row>74</xdr:row>
      <xdr:rowOff>76200</xdr:rowOff>
    </xdr:to>
    <xdr:sp macro="" textlink="">
      <xdr:nvSpPr>
        <xdr:cNvPr id="1932" name="Text 79">
          <a:extLst>
            <a:ext uri="{FF2B5EF4-FFF2-40B4-BE49-F238E27FC236}">
              <a16:creationId xmlns:a16="http://schemas.microsoft.com/office/drawing/2014/main" id="{00000000-0008-0000-0300-00008C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74</xdr:row>
      <xdr:rowOff>9525</xdr:rowOff>
    </xdr:from>
    <xdr:to>
      <xdr:col>8</xdr:col>
      <xdr:colOff>742950</xdr:colOff>
      <xdr:row>74</xdr:row>
      <xdr:rowOff>76200</xdr:rowOff>
    </xdr:to>
    <xdr:sp macro="" textlink="">
      <xdr:nvSpPr>
        <xdr:cNvPr id="1933" name="Text 161">
          <a:extLst>
            <a:ext uri="{FF2B5EF4-FFF2-40B4-BE49-F238E27FC236}">
              <a16:creationId xmlns:a16="http://schemas.microsoft.com/office/drawing/2014/main" id="{00000000-0008-0000-0300-00008D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74</xdr:row>
      <xdr:rowOff>9525</xdr:rowOff>
    </xdr:from>
    <xdr:to>
      <xdr:col>8</xdr:col>
      <xdr:colOff>742950</xdr:colOff>
      <xdr:row>74</xdr:row>
      <xdr:rowOff>76200</xdr:rowOff>
    </xdr:to>
    <xdr:sp macro="" textlink="">
      <xdr:nvSpPr>
        <xdr:cNvPr id="1934" name="Text 97">
          <a:extLst>
            <a:ext uri="{FF2B5EF4-FFF2-40B4-BE49-F238E27FC236}">
              <a16:creationId xmlns:a16="http://schemas.microsoft.com/office/drawing/2014/main" id="{00000000-0008-0000-0300-00008E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74</xdr:row>
      <xdr:rowOff>9525</xdr:rowOff>
    </xdr:from>
    <xdr:to>
      <xdr:col>8</xdr:col>
      <xdr:colOff>742950</xdr:colOff>
      <xdr:row>74</xdr:row>
      <xdr:rowOff>76200</xdr:rowOff>
    </xdr:to>
    <xdr:sp macro="" textlink="">
      <xdr:nvSpPr>
        <xdr:cNvPr id="1935" name="Text 161">
          <a:extLst>
            <a:ext uri="{FF2B5EF4-FFF2-40B4-BE49-F238E27FC236}">
              <a16:creationId xmlns:a16="http://schemas.microsoft.com/office/drawing/2014/main" id="{00000000-0008-0000-0300-00008F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74</xdr:row>
      <xdr:rowOff>9525</xdr:rowOff>
    </xdr:from>
    <xdr:to>
      <xdr:col>8</xdr:col>
      <xdr:colOff>742950</xdr:colOff>
      <xdr:row>74</xdr:row>
      <xdr:rowOff>76200</xdr:rowOff>
    </xdr:to>
    <xdr:sp macro="" textlink="">
      <xdr:nvSpPr>
        <xdr:cNvPr id="1936" name="Text 61">
          <a:extLst>
            <a:ext uri="{FF2B5EF4-FFF2-40B4-BE49-F238E27FC236}">
              <a16:creationId xmlns:a16="http://schemas.microsoft.com/office/drawing/2014/main" id="{00000000-0008-0000-0300-000090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82</xdr:row>
      <xdr:rowOff>9525</xdr:rowOff>
    </xdr:from>
    <xdr:to>
      <xdr:col>8</xdr:col>
      <xdr:colOff>742950</xdr:colOff>
      <xdr:row>82</xdr:row>
      <xdr:rowOff>76200</xdr:rowOff>
    </xdr:to>
    <xdr:sp macro="" textlink="">
      <xdr:nvSpPr>
        <xdr:cNvPr id="1937" name="Text 79">
          <a:extLst>
            <a:ext uri="{FF2B5EF4-FFF2-40B4-BE49-F238E27FC236}">
              <a16:creationId xmlns:a16="http://schemas.microsoft.com/office/drawing/2014/main" id="{00000000-0008-0000-0300-000091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82</xdr:row>
      <xdr:rowOff>9525</xdr:rowOff>
    </xdr:from>
    <xdr:to>
      <xdr:col>8</xdr:col>
      <xdr:colOff>742950</xdr:colOff>
      <xdr:row>82</xdr:row>
      <xdr:rowOff>76200</xdr:rowOff>
    </xdr:to>
    <xdr:sp macro="" textlink="">
      <xdr:nvSpPr>
        <xdr:cNvPr id="1938" name="Text 161">
          <a:extLst>
            <a:ext uri="{FF2B5EF4-FFF2-40B4-BE49-F238E27FC236}">
              <a16:creationId xmlns:a16="http://schemas.microsoft.com/office/drawing/2014/main" id="{00000000-0008-0000-0300-000092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82</xdr:row>
      <xdr:rowOff>9525</xdr:rowOff>
    </xdr:from>
    <xdr:to>
      <xdr:col>8</xdr:col>
      <xdr:colOff>742950</xdr:colOff>
      <xdr:row>82</xdr:row>
      <xdr:rowOff>76200</xdr:rowOff>
    </xdr:to>
    <xdr:sp macro="" textlink="">
      <xdr:nvSpPr>
        <xdr:cNvPr id="1939" name="Text 79">
          <a:extLst>
            <a:ext uri="{FF2B5EF4-FFF2-40B4-BE49-F238E27FC236}">
              <a16:creationId xmlns:a16="http://schemas.microsoft.com/office/drawing/2014/main" id="{00000000-0008-0000-0300-000093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82</xdr:row>
      <xdr:rowOff>9525</xdr:rowOff>
    </xdr:from>
    <xdr:to>
      <xdr:col>8</xdr:col>
      <xdr:colOff>742950</xdr:colOff>
      <xdr:row>82</xdr:row>
      <xdr:rowOff>76200</xdr:rowOff>
    </xdr:to>
    <xdr:sp macro="" textlink="">
      <xdr:nvSpPr>
        <xdr:cNvPr id="1940" name="Text 161">
          <a:extLst>
            <a:ext uri="{FF2B5EF4-FFF2-40B4-BE49-F238E27FC236}">
              <a16:creationId xmlns:a16="http://schemas.microsoft.com/office/drawing/2014/main" id="{00000000-0008-0000-0300-000094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82</xdr:row>
      <xdr:rowOff>9525</xdr:rowOff>
    </xdr:from>
    <xdr:to>
      <xdr:col>8</xdr:col>
      <xdr:colOff>742950</xdr:colOff>
      <xdr:row>82</xdr:row>
      <xdr:rowOff>76200</xdr:rowOff>
    </xdr:to>
    <xdr:sp macro="" textlink="">
      <xdr:nvSpPr>
        <xdr:cNvPr id="1941" name="Text 97">
          <a:extLst>
            <a:ext uri="{FF2B5EF4-FFF2-40B4-BE49-F238E27FC236}">
              <a16:creationId xmlns:a16="http://schemas.microsoft.com/office/drawing/2014/main" id="{00000000-0008-0000-0300-000095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82</xdr:row>
      <xdr:rowOff>9525</xdr:rowOff>
    </xdr:from>
    <xdr:to>
      <xdr:col>8</xdr:col>
      <xdr:colOff>742950</xdr:colOff>
      <xdr:row>82</xdr:row>
      <xdr:rowOff>76200</xdr:rowOff>
    </xdr:to>
    <xdr:sp macro="" textlink="">
      <xdr:nvSpPr>
        <xdr:cNvPr id="1942" name="Text 161">
          <a:extLst>
            <a:ext uri="{FF2B5EF4-FFF2-40B4-BE49-F238E27FC236}">
              <a16:creationId xmlns:a16="http://schemas.microsoft.com/office/drawing/2014/main" id="{00000000-0008-0000-0300-000096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82</xdr:row>
      <xdr:rowOff>9525</xdr:rowOff>
    </xdr:from>
    <xdr:to>
      <xdr:col>8</xdr:col>
      <xdr:colOff>742950</xdr:colOff>
      <xdr:row>82</xdr:row>
      <xdr:rowOff>76200</xdr:rowOff>
    </xdr:to>
    <xdr:sp macro="" textlink="">
      <xdr:nvSpPr>
        <xdr:cNvPr id="1943" name="Text 61">
          <a:extLst>
            <a:ext uri="{FF2B5EF4-FFF2-40B4-BE49-F238E27FC236}">
              <a16:creationId xmlns:a16="http://schemas.microsoft.com/office/drawing/2014/main" id="{00000000-0008-0000-0300-000097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82</xdr:row>
      <xdr:rowOff>9525</xdr:rowOff>
    </xdr:from>
    <xdr:to>
      <xdr:col>3</xdr:col>
      <xdr:colOff>742950</xdr:colOff>
      <xdr:row>82</xdr:row>
      <xdr:rowOff>76200</xdr:rowOff>
    </xdr:to>
    <xdr:sp macro="" textlink="">
      <xdr:nvSpPr>
        <xdr:cNvPr id="1944" name="Text 79">
          <a:extLst>
            <a:ext uri="{FF2B5EF4-FFF2-40B4-BE49-F238E27FC236}">
              <a16:creationId xmlns:a16="http://schemas.microsoft.com/office/drawing/2014/main" id="{00000000-0008-0000-0300-000098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82</xdr:row>
      <xdr:rowOff>9525</xdr:rowOff>
    </xdr:from>
    <xdr:to>
      <xdr:col>3</xdr:col>
      <xdr:colOff>742950</xdr:colOff>
      <xdr:row>82</xdr:row>
      <xdr:rowOff>76200</xdr:rowOff>
    </xdr:to>
    <xdr:sp macro="" textlink="">
      <xdr:nvSpPr>
        <xdr:cNvPr id="1945" name="Text 161">
          <a:extLst>
            <a:ext uri="{FF2B5EF4-FFF2-40B4-BE49-F238E27FC236}">
              <a16:creationId xmlns:a16="http://schemas.microsoft.com/office/drawing/2014/main" id="{00000000-0008-0000-0300-000099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82</xdr:row>
      <xdr:rowOff>9525</xdr:rowOff>
    </xdr:from>
    <xdr:to>
      <xdr:col>3</xdr:col>
      <xdr:colOff>742950</xdr:colOff>
      <xdr:row>82</xdr:row>
      <xdr:rowOff>76200</xdr:rowOff>
    </xdr:to>
    <xdr:sp macro="" textlink="">
      <xdr:nvSpPr>
        <xdr:cNvPr id="1946" name="Text 79">
          <a:extLst>
            <a:ext uri="{FF2B5EF4-FFF2-40B4-BE49-F238E27FC236}">
              <a16:creationId xmlns:a16="http://schemas.microsoft.com/office/drawing/2014/main" id="{00000000-0008-0000-0300-00009A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82</xdr:row>
      <xdr:rowOff>9525</xdr:rowOff>
    </xdr:from>
    <xdr:to>
      <xdr:col>3</xdr:col>
      <xdr:colOff>742950</xdr:colOff>
      <xdr:row>82</xdr:row>
      <xdr:rowOff>76200</xdr:rowOff>
    </xdr:to>
    <xdr:sp macro="" textlink="">
      <xdr:nvSpPr>
        <xdr:cNvPr id="1947" name="Text 161">
          <a:extLst>
            <a:ext uri="{FF2B5EF4-FFF2-40B4-BE49-F238E27FC236}">
              <a16:creationId xmlns:a16="http://schemas.microsoft.com/office/drawing/2014/main" id="{00000000-0008-0000-0300-00009B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82</xdr:row>
      <xdr:rowOff>9525</xdr:rowOff>
    </xdr:from>
    <xdr:to>
      <xdr:col>3</xdr:col>
      <xdr:colOff>742950</xdr:colOff>
      <xdr:row>82</xdr:row>
      <xdr:rowOff>76200</xdr:rowOff>
    </xdr:to>
    <xdr:sp macro="" textlink="">
      <xdr:nvSpPr>
        <xdr:cNvPr id="1948" name="Text 97">
          <a:extLst>
            <a:ext uri="{FF2B5EF4-FFF2-40B4-BE49-F238E27FC236}">
              <a16:creationId xmlns:a16="http://schemas.microsoft.com/office/drawing/2014/main" id="{00000000-0008-0000-0300-00009C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82</xdr:row>
      <xdr:rowOff>9525</xdr:rowOff>
    </xdr:from>
    <xdr:to>
      <xdr:col>3</xdr:col>
      <xdr:colOff>742950</xdr:colOff>
      <xdr:row>82</xdr:row>
      <xdr:rowOff>76200</xdr:rowOff>
    </xdr:to>
    <xdr:sp macro="" textlink="">
      <xdr:nvSpPr>
        <xdr:cNvPr id="1949" name="Text 161">
          <a:extLst>
            <a:ext uri="{FF2B5EF4-FFF2-40B4-BE49-F238E27FC236}">
              <a16:creationId xmlns:a16="http://schemas.microsoft.com/office/drawing/2014/main" id="{00000000-0008-0000-0300-00009D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82</xdr:row>
      <xdr:rowOff>9525</xdr:rowOff>
    </xdr:from>
    <xdr:to>
      <xdr:col>3</xdr:col>
      <xdr:colOff>742950</xdr:colOff>
      <xdr:row>82</xdr:row>
      <xdr:rowOff>76200</xdr:rowOff>
    </xdr:to>
    <xdr:sp macro="" textlink="">
      <xdr:nvSpPr>
        <xdr:cNvPr id="1950" name="Text 61">
          <a:extLst>
            <a:ext uri="{FF2B5EF4-FFF2-40B4-BE49-F238E27FC236}">
              <a16:creationId xmlns:a16="http://schemas.microsoft.com/office/drawing/2014/main" id="{00000000-0008-0000-0300-00009E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74</xdr:row>
      <xdr:rowOff>9525</xdr:rowOff>
    </xdr:from>
    <xdr:to>
      <xdr:col>3</xdr:col>
      <xdr:colOff>742950</xdr:colOff>
      <xdr:row>74</xdr:row>
      <xdr:rowOff>76200</xdr:rowOff>
    </xdr:to>
    <xdr:sp macro="" textlink="">
      <xdr:nvSpPr>
        <xdr:cNvPr id="1951" name="Text 79">
          <a:extLst>
            <a:ext uri="{FF2B5EF4-FFF2-40B4-BE49-F238E27FC236}">
              <a16:creationId xmlns:a16="http://schemas.microsoft.com/office/drawing/2014/main" id="{00000000-0008-0000-0300-00009F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74</xdr:row>
      <xdr:rowOff>9525</xdr:rowOff>
    </xdr:from>
    <xdr:to>
      <xdr:col>3</xdr:col>
      <xdr:colOff>742950</xdr:colOff>
      <xdr:row>74</xdr:row>
      <xdr:rowOff>76200</xdr:rowOff>
    </xdr:to>
    <xdr:sp macro="" textlink="">
      <xdr:nvSpPr>
        <xdr:cNvPr id="1952" name="Text 161">
          <a:extLst>
            <a:ext uri="{FF2B5EF4-FFF2-40B4-BE49-F238E27FC236}">
              <a16:creationId xmlns:a16="http://schemas.microsoft.com/office/drawing/2014/main" id="{00000000-0008-0000-0300-0000A0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74</xdr:row>
      <xdr:rowOff>9525</xdr:rowOff>
    </xdr:from>
    <xdr:to>
      <xdr:col>3</xdr:col>
      <xdr:colOff>742950</xdr:colOff>
      <xdr:row>74</xdr:row>
      <xdr:rowOff>76200</xdr:rowOff>
    </xdr:to>
    <xdr:sp macro="" textlink="">
      <xdr:nvSpPr>
        <xdr:cNvPr id="1953" name="Text 79">
          <a:extLst>
            <a:ext uri="{FF2B5EF4-FFF2-40B4-BE49-F238E27FC236}">
              <a16:creationId xmlns:a16="http://schemas.microsoft.com/office/drawing/2014/main" id="{00000000-0008-0000-0300-0000A1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74</xdr:row>
      <xdr:rowOff>9525</xdr:rowOff>
    </xdr:from>
    <xdr:to>
      <xdr:col>3</xdr:col>
      <xdr:colOff>742950</xdr:colOff>
      <xdr:row>74</xdr:row>
      <xdr:rowOff>76200</xdr:rowOff>
    </xdr:to>
    <xdr:sp macro="" textlink="">
      <xdr:nvSpPr>
        <xdr:cNvPr id="1954" name="Text 161">
          <a:extLst>
            <a:ext uri="{FF2B5EF4-FFF2-40B4-BE49-F238E27FC236}">
              <a16:creationId xmlns:a16="http://schemas.microsoft.com/office/drawing/2014/main" id="{00000000-0008-0000-0300-0000A2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74</xdr:row>
      <xdr:rowOff>9525</xdr:rowOff>
    </xdr:from>
    <xdr:to>
      <xdr:col>3</xdr:col>
      <xdr:colOff>742950</xdr:colOff>
      <xdr:row>74</xdr:row>
      <xdr:rowOff>76200</xdr:rowOff>
    </xdr:to>
    <xdr:sp macro="" textlink="">
      <xdr:nvSpPr>
        <xdr:cNvPr id="1955" name="Text 97">
          <a:extLst>
            <a:ext uri="{FF2B5EF4-FFF2-40B4-BE49-F238E27FC236}">
              <a16:creationId xmlns:a16="http://schemas.microsoft.com/office/drawing/2014/main" id="{00000000-0008-0000-0300-0000A3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74</xdr:row>
      <xdr:rowOff>9525</xdr:rowOff>
    </xdr:from>
    <xdr:to>
      <xdr:col>3</xdr:col>
      <xdr:colOff>742950</xdr:colOff>
      <xdr:row>74</xdr:row>
      <xdr:rowOff>76200</xdr:rowOff>
    </xdr:to>
    <xdr:sp macro="" textlink="">
      <xdr:nvSpPr>
        <xdr:cNvPr id="1956" name="Text 161">
          <a:extLst>
            <a:ext uri="{FF2B5EF4-FFF2-40B4-BE49-F238E27FC236}">
              <a16:creationId xmlns:a16="http://schemas.microsoft.com/office/drawing/2014/main" id="{00000000-0008-0000-0300-0000A4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74</xdr:row>
      <xdr:rowOff>9525</xdr:rowOff>
    </xdr:from>
    <xdr:to>
      <xdr:col>3</xdr:col>
      <xdr:colOff>742950</xdr:colOff>
      <xdr:row>74</xdr:row>
      <xdr:rowOff>76200</xdr:rowOff>
    </xdr:to>
    <xdr:sp macro="" textlink="">
      <xdr:nvSpPr>
        <xdr:cNvPr id="1957" name="Text 61">
          <a:extLst>
            <a:ext uri="{FF2B5EF4-FFF2-40B4-BE49-F238E27FC236}">
              <a16:creationId xmlns:a16="http://schemas.microsoft.com/office/drawing/2014/main" id="{00000000-0008-0000-0300-0000A5070000}"/>
            </a:ext>
          </a:extLst>
        </xdr:cNvPr>
        <xdr:cNvSpPr txBox="1">
          <a:spLocks noChangeArrowheads="1"/>
        </xdr:cNvSpPr>
      </xdr:nvSpPr>
      <xdr:spPr bwMode="auto">
        <a:xfrm>
          <a:off x="1555750" y="105124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90</xdr:row>
      <xdr:rowOff>9525</xdr:rowOff>
    </xdr:from>
    <xdr:to>
      <xdr:col>3</xdr:col>
      <xdr:colOff>742950</xdr:colOff>
      <xdr:row>90</xdr:row>
      <xdr:rowOff>76200</xdr:rowOff>
    </xdr:to>
    <xdr:sp macro="" textlink="">
      <xdr:nvSpPr>
        <xdr:cNvPr id="1976" name="Text 79">
          <a:extLst>
            <a:ext uri="{FF2B5EF4-FFF2-40B4-BE49-F238E27FC236}">
              <a16:creationId xmlns:a16="http://schemas.microsoft.com/office/drawing/2014/main" id="{00000000-0008-0000-0300-0000B8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90</xdr:row>
      <xdr:rowOff>9525</xdr:rowOff>
    </xdr:from>
    <xdr:to>
      <xdr:col>3</xdr:col>
      <xdr:colOff>742950</xdr:colOff>
      <xdr:row>90</xdr:row>
      <xdr:rowOff>76200</xdr:rowOff>
    </xdr:to>
    <xdr:sp macro="" textlink="">
      <xdr:nvSpPr>
        <xdr:cNvPr id="1977" name="Text 161">
          <a:extLst>
            <a:ext uri="{FF2B5EF4-FFF2-40B4-BE49-F238E27FC236}">
              <a16:creationId xmlns:a16="http://schemas.microsoft.com/office/drawing/2014/main" id="{00000000-0008-0000-0300-0000B9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90</xdr:row>
      <xdr:rowOff>9525</xdr:rowOff>
    </xdr:from>
    <xdr:to>
      <xdr:col>3</xdr:col>
      <xdr:colOff>742950</xdr:colOff>
      <xdr:row>90</xdr:row>
      <xdr:rowOff>76200</xdr:rowOff>
    </xdr:to>
    <xdr:sp macro="" textlink="">
      <xdr:nvSpPr>
        <xdr:cNvPr id="1978" name="Text 79">
          <a:extLst>
            <a:ext uri="{FF2B5EF4-FFF2-40B4-BE49-F238E27FC236}">
              <a16:creationId xmlns:a16="http://schemas.microsoft.com/office/drawing/2014/main" id="{00000000-0008-0000-0300-0000BA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90</xdr:row>
      <xdr:rowOff>9525</xdr:rowOff>
    </xdr:from>
    <xdr:to>
      <xdr:col>3</xdr:col>
      <xdr:colOff>742950</xdr:colOff>
      <xdr:row>90</xdr:row>
      <xdr:rowOff>76200</xdr:rowOff>
    </xdr:to>
    <xdr:sp macro="" textlink="">
      <xdr:nvSpPr>
        <xdr:cNvPr id="1979" name="Text 161">
          <a:extLst>
            <a:ext uri="{FF2B5EF4-FFF2-40B4-BE49-F238E27FC236}">
              <a16:creationId xmlns:a16="http://schemas.microsoft.com/office/drawing/2014/main" id="{00000000-0008-0000-0300-0000BB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90</xdr:row>
      <xdr:rowOff>9525</xdr:rowOff>
    </xdr:from>
    <xdr:to>
      <xdr:col>3</xdr:col>
      <xdr:colOff>742950</xdr:colOff>
      <xdr:row>90</xdr:row>
      <xdr:rowOff>76200</xdr:rowOff>
    </xdr:to>
    <xdr:sp macro="" textlink="">
      <xdr:nvSpPr>
        <xdr:cNvPr id="1980" name="Text 79">
          <a:extLst>
            <a:ext uri="{FF2B5EF4-FFF2-40B4-BE49-F238E27FC236}">
              <a16:creationId xmlns:a16="http://schemas.microsoft.com/office/drawing/2014/main" id="{00000000-0008-0000-0300-0000BC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90</xdr:row>
      <xdr:rowOff>9525</xdr:rowOff>
    </xdr:from>
    <xdr:to>
      <xdr:col>3</xdr:col>
      <xdr:colOff>742950</xdr:colOff>
      <xdr:row>90</xdr:row>
      <xdr:rowOff>76200</xdr:rowOff>
    </xdr:to>
    <xdr:sp macro="" textlink="">
      <xdr:nvSpPr>
        <xdr:cNvPr id="1981" name="Text 161">
          <a:extLst>
            <a:ext uri="{FF2B5EF4-FFF2-40B4-BE49-F238E27FC236}">
              <a16:creationId xmlns:a16="http://schemas.microsoft.com/office/drawing/2014/main" id="{00000000-0008-0000-0300-0000BD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90</xdr:row>
      <xdr:rowOff>9525</xdr:rowOff>
    </xdr:from>
    <xdr:to>
      <xdr:col>3</xdr:col>
      <xdr:colOff>742950</xdr:colOff>
      <xdr:row>90</xdr:row>
      <xdr:rowOff>76200</xdr:rowOff>
    </xdr:to>
    <xdr:sp macro="" textlink="">
      <xdr:nvSpPr>
        <xdr:cNvPr id="1982" name="Text 97">
          <a:extLst>
            <a:ext uri="{FF2B5EF4-FFF2-40B4-BE49-F238E27FC236}">
              <a16:creationId xmlns:a16="http://schemas.microsoft.com/office/drawing/2014/main" id="{00000000-0008-0000-0300-0000BE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90</xdr:row>
      <xdr:rowOff>9525</xdr:rowOff>
    </xdr:from>
    <xdr:to>
      <xdr:col>3</xdr:col>
      <xdr:colOff>742950</xdr:colOff>
      <xdr:row>90</xdr:row>
      <xdr:rowOff>76200</xdr:rowOff>
    </xdr:to>
    <xdr:sp macro="" textlink="">
      <xdr:nvSpPr>
        <xdr:cNvPr id="1983" name="Text 161">
          <a:extLst>
            <a:ext uri="{FF2B5EF4-FFF2-40B4-BE49-F238E27FC236}">
              <a16:creationId xmlns:a16="http://schemas.microsoft.com/office/drawing/2014/main" id="{00000000-0008-0000-0300-0000BF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90</xdr:row>
      <xdr:rowOff>9525</xdr:rowOff>
    </xdr:from>
    <xdr:to>
      <xdr:col>3</xdr:col>
      <xdr:colOff>742950</xdr:colOff>
      <xdr:row>90</xdr:row>
      <xdr:rowOff>76200</xdr:rowOff>
    </xdr:to>
    <xdr:sp macro="" textlink="">
      <xdr:nvSpPr>
        <xdr:cNvPr id="1984" name="Text 61">
          <a:extLst>
            <a:ext uri="{FF2B5EF4-FFF2-40B4-BE49-F238E27FC236}">
              <a16:creationId xmlns:a16="http://schemas.microsoft.com/office/drawing/2014/main" id="{00000000-0008-0000-0300-0000C0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90</xdr:row>
      <xdr:rowOff>9525</xdr:rowOff>
    </xdr:from>
    <xdr:to>
      <xdr:col>8</xdr:col>
      <xdr:colOff>742950</xdr:colOff>
      <xdr:row>90</xdr:row>
      <xdr:rowOff>76200</xdr:rowOff>
    </xdr:to>
    <xdr:sp macro="" textlink="">
      <xdr:nvSpPr>
        <xdr:cNvPr id="1985" name="Text 79">
          <a:extLst>
            <a:ext uri="{FF2B5EF4-FFF2-40B4-BE49-F238E27FC236}">
              <a16:creationId xmlns:a16="http://schemas.microsoft.com/office/drawing/2014/main" id="{00000000-0008-0000-0300-0000C1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90</xdr:row>
      <xdr:rowOff>9525</xdr:rowOff>
    </xdr:from>
    <xdr:to>
      <xdr:col>8</xdr:col>
      <xdr:colOff>742950</xdr:colOff>
      <xdr:row>90</xdr:row>
      <xdr:rowOff>76200</xdr:rowOff>
    </xdr:to>
    <xdr:sp macro="" textlink="">
      <xdr:nvSpPr>
        <xdr:cNvPr id="1986" name="Text 161">
          <a:extLst>
            <a:ext uri="{FF2B5EF4-FFF2-40B4-BE49-F238E27FC236}">
              <a16:creationId xmlns:a16="http://schemas.microsoft.com/office/drawing/2014/main" id="{00000000-0008-0000-0300-0000C2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90</xdr:row>
      <xdr:rowOff>9525</xdr:rowOff>
    </xdr:from>
    <xdr:to>
      <xdr:col>8</xdr:col>
      <xdr:colOff>742950</xdr:colOff>
      <xdr:row>90</xdr:row>
      <xdr:rowOff>76200</xdr:rowOff>
    </xdr:to>
    <xdr:sp macro="" textlink="">
      <xdr:nvSpPr>
        <xdr:cNvPr id="1987" name="Text 79">
          <a:extLst>
            <a:ext uri="{FF2B5EF4-FFF2-40B4-BE49-F238E27FC236}">
              <a16:creationId xmlns:a16="http://schemas.microsoft.com/office/drawing/2014/main" id="{00000000-0008-0000-0300-0000C3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90</xdr:row>
      <xdr:rowOff>9525</xdr:rowOff>
    </xdr:from>
    <xdr:to>
      <xdr:col>8</xdr:col>
      <xdr:colOff>742950</xdr:colOff>
      <xdr:row>90</xdr:row>
      <xdr:rowOff>76200</xdr:rowOff>
    </xdr:to>
    <xdr:sp macro="" textlink="">
      <xdr:nvSpPr>
        <xdr:cNvPr id="1988" name="Text 161">
          <a:extLst>
            <a:ext uri="{FF2B5EF4-FFF2-40B4-BE49-F238E27FC236}">
              <a16:creationId xmlns:a16="http://schemas.microsoft.com/office/drawing/2014/main" id="{00000000-0008-0000-0300-0000C4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90</xdr:row>
      <xdr:rowOff>9525</xdr:rowOff>
    </xdr:from>
    <xdr:to>
      <xdr:col>8</xdr:col>
      <xdr:colOff>742950</xdr:colOff>
      <xdr:row>90</xdr:row>
      <xdr:rowOff>76200</xdr:rowOff>
    </xdr:to>
    <xdr:sp macro="" textlink="">
      <xdr:nvSpPr>
        <xdr:cNvPr id="1989" name="Text 79">
          <a:extLst>
            <a:ext uri="{FF2B5EF4-FFF2-40B4-BE49-F238E27FC236}">
              <a16:creationId xmlns:a16="http://schemas.microsoft.com/office/drawing/2014/main" id="{00000000-0008-0000-0300-0000C5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90</xdr:row>
      <xdr:rowOff>9525</xdr:rowOff>
    </xdr:from>
    <xdr:to>
      <xdr:col>8</xdr:col>
      <xdr:colOff>742950</xdr:colOff>
      <xdr:row>90</xdr:row>
      <xdr:rowOff>76200</xdr:rowOff>
    </xdr:to>
    <xdr:sp macro="" textlink="">
      <xdr:nvSpPr>
        <xdr:cNvPr id="1990" name="Text 161">
          <a:extLst>
            <a:ext uri="{FF2B5EF4-FFF2-40B4-BE49-F238E27FC236}">
              <a16:creationId xmlns:a16="http://schemas.microsoft.com/office/drawing/2014/main" id="{00000000-0008-0000-0300-0000C6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90</xdr:row>
      <xdr:rowOff>9525</xdr:rowOff>
    </xdr:from>
    <xdr:to>
      <xdr:col>8</xdr:col>
      <xdr:colOff>742950</xdr:colOff>
      <xdr:row>90</xdr:row>
      <xdr:rowOff>76200</xdr:rowOff>
    </xdr:to>
    <xdr:sp macro="" textlink="">
      <xdr:nvSpPr>
        <xdr:cNvPr id="1991" name="Text 97">
          <a:extLst>
            <a:ext uri="{FF2B5EF4-FFF2-40B4-BE49-F238E27FC236}">
              <a16:creationId xmlns:a16="http://schemas.microsoft.com/office/drawing/2014/main" id="{00000000-0008-0000-0300-0000C7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90</xdr:row>
      <xdr:rowOff>9525</xdr:rowOff>
    </xdr:from>
    <xdr:to>
      <xdr:col>8</xdr:col>
      <xdr:colOff>742950</xdr:colOff>
      <xdr:row>90</xdr:row>
      <xdr:rowOff>76200</xdr:rowOff>
    </xdr:to>
    <xdr:sp macro="" textlink="">
      <xdr:nvSpPr>
        <xdr:cNvPr id="1992" name="Text 161">
          <a:extLst>
            <a:ext uri="{FF2B5EF4-FFF2-40B4-BE49-F238E27FC236}">
              <a16:creationId xmlns:a16="http://schemas.microsoft.com/office/drawing/2014/main" id="{00000000-0008-0000-0300-0000C8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90</xdr:row>
      <xdr:rowOff>9525</xdr:rowOff>
    </xdr:from>
    <xdr:to>
      <xdr:col>8</xdr:col>
      <xdr:colOff>742950</xdr:colOff>
      <xdr:row>90</xdr:row>
      <xdr:rowOff>76200</xdr:rowOff>
    </xdr:to>
    <xdr:sp macro="" textlink="">
      <xdr:nvSpPr>
        <xdr:cNvPr id="1993" name="Text 61">
          <a:extLst>
            <a:ext uri="{FF2B5EF4-FFF2-40B4-BE49-F238E27FC236}">
              <a16:creationId xmlns:a16="http://schemas.microsoft.com/office/drawing/2014/main" id="{00000000-0008-0000-0300-0000C9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98</xdr:row>
      <xdr:rowOff>9525</xdr:rowOff>
    </xdr:from>
    <xdr:to>
      <xdr:col>8</xdr:col>
      <xdr:colOff>742950</xdr:colOff>
      <xdr:row>98</xdr:row>
      <xdr:rowOff>76200</xdr:rowOff>
    </xdr:to>
    <xdr:sp macro="" textlink="">
      <xdr:nvSpPr>
        <xdr:cNvPr id="1994" name="Text 79">
          <a:extLst>
            <a:ext uri="{FF2B5EF4-FFF2-40B4-BE49-F238E27FC236}">
              <a16:creationId xmlns:a16="http://schemas.microsoft.com/office/drawing/2014/main" id="{00000000-0008-0000-0300-0000CA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98</xdr:row>
      <xdr:rowOff>9525</xdr:rowOff>
    </xdr:from>
    <xdr:to>
      <xdr:col>8</xdr:col>
      <xdr:colOff>742950</xdr:colOff>
      <xdr:row>98</xdr:row>
      <xdr:rowOff>76200</xdr:rowOff>
    </xdr:to>
    <xdr:sp macro="" textlink="">
      <xdr:nvSpPr>
        <xdr:cNvPr id="1995" name="Text 161">
          <a:extLst>
            <a:ext uri="{FF2B5EF4-FFF2-40B4-BE49-F238E27FC236}">
              <a16:creationId xmlns:a16="http://schemas.microsoft.com/office/drawing/2014/main" id="{00000000-0008-0000-0300-0000CB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98</xdr:row>
      <xdr:rowOff>9525</xdr:rowOff>
    </xdr:from>
    <xdr:to>
      <xdr:col>8</xdr:col>
      <xdr:colOff>742950</xdr:colOff>
      <xdr:row>98</xdr:row>
      <xdr:rowOff>76200</xdr:rowOff>
    </xdr:to>
    <xdr:sp macro="" textlink="">
      <xdr:nvSpPr>
        <xdr:cNvPr id="1996" name="Text 79">
          <a:extLst>
            <a:ext uri="{FF2B5EF4-FFF2-40B4-BE49-F238E27FC236}">
              <a16:creationId xmlns:a16="http://schemas.microsoft.com/office/drawing/2014/main" id="{00000000-0008-0000-0300-0000CC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98</xdr:row>
      <xdr:rowOff>9525</xdr:rowOff>
    </xdr:from>
    <xdr:to>
      <xdr:col>8</xdr:col>
      <xdr:colOff>742950</xdr:colOff>
      <xdr:row>98</xdr:row>
      <xdr:rowOff>76200</xdr:rowOff>
    </xdr:to>
    <xdr:sp macro="" textlink="">
      <xdr:nvSpPr>
        <xdr:cNvPr id="1997" name="Text 161">
          <a:extLst>
            <a:ext uri="{FF2B5EF4-FFF2-40B4-BE49-F238E27FC236}">
              <a16:creationId xmlns:a16="http://schemas.microsoft.com/office/drawing/2014/main" id="{00000000-0008-0000-0300-0000CD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98</xdr:row>
      <xdr:rowOff>9525</xdr:rowOff>
    </xdr:from>
    <xdr:to>
      <xdr:col>8</xdr:col>
      <xdr:colOff>742950</xdr:colOff>
      <xdr:row>98</xdr:row>
      <xdr:rowOff>76200</xdr:rowOff>
    </xdr:to>
    <xdr:sp macro="" textlink="">
      <xdr:nvSpPr>
        <xdr:cNvPr id="1998" name="Text 79">
          <a:extLst>
            <a:ext uri="{FF2B5EF4-FFF2-40B4-BE49-F238E27FC236}">
              <a16:creationId xmlns:a16="http://schemas.microsoft.com/office/drawing/2014/main" id="{00000000-0008-0000-0300-0000CE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98</xdr:row>
      <xdr:rowOff>9525</xdr:rowOff>
    </xdr:from>
    <xdr:to>
      <xdr:col>8</xdr:col>
      <xdr:colOff>742950</xdr:colOff>
      <xdr:row>98</xdr:row>
      <xdr:rowOff>76200</xdr:rowOff>
    </xdr:to>
    <xdr:sp macro="" textlink="">
      <xdr:nvSpPr>
        <xdr:cNvPr id="1999" name="Text 161">
          <a:extLst>
            <a:ext uri="{FF2B5EF4-FFF2-40B4-BE49-F238E27FC236}">
              <a16:creationId xmlns:a16="http://schemas.microsoft.com/office/drawing/2014/main" id="{00000000-0008-0000-0300-0000CF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98</xdr:row>
      <xdr:rowOff>9525</xdr:rowOff>
    </xdr:from>
    <xdr:to>
      <xdr:col>8</xdr:col>
      <xdr:colOff>742950</xdr:colOff>
      <xdr:row>98</xdr:row>
      <xdr:rowOff>76200</xdr:rowOff>
    </xdr:to>
    <xdr:sp macro="" textlink="">
      <xdr:nvSpPr>
        <xdr:cNvPr id="2000" name="Text 97">
          <a:extLst>
            <a:ext uri="{FF2B5EF4-FFF2-40B4-BE49-F238E27FC236}">
              <a16:creationId xmlns:a16="http://schemas.microsoft.com/office/drawing/2014/main" id="{00000000-0008-0000-0300-0000D0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98</xdr:row>
      <xdr:rowOff>9525</xdr:rowOff>
    </xdr:from>
    <xdr:to>
      <xdr:col>8</xdr:col>
      <xdr:colOff>742950</xdr:colOff>
      <xdr:row>98</xdr:row>
      <xdr:rowOff>76200</xdr:rowOff>
    </xdr:to>
    <xdr:sp macro="" textlink="">
      <xdr:nvSpPr>
        <xdr:cNvPr id="2001" name="Text 161">
          <a:extLst>
            <a:ext uri="{FF2B5EF4-FFF2-40B4-BE49-F238E27FC236}">
              <a16:creationId xmlns:a16="http://schemas.microsoft.com/office/drawing/2014/main" id="{00000000-0008-0000-0300-0000D1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98</xdr:row>
      <xdr:rowOff>9525</xdr:rowOff>
    </xdr:from>
    <xdr:to>
      <xdr:col>8</xdr:col>
      <xdr:colOff>742950</xdr:colOff>
      <xdr:row>98</xdr:row>
      <xdr:rowOff>76200</xdr:rowOff>
    </xdr:to>
    <xdr:sp macro="" textlink="">
      <xdr:nvSpPr>
        <xdr:cNvPr id="2002" name="Text 61">
          <a:extLst>
            <a:ext uri="{FF2B5EF4-FFF2-40B4-BE49-F238E27FC236}">
              <a16:creationId xmlns:a16="http://schemas.microsoft.com/office/drawing/2014/main" id="{00000000-0008-0000-0300-0000D2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98</xdr:row>
      <xdr:rowOff>9525</xdr:rowOff>
    </xdr:from>
    <xdr:to>
      <xdr:col>3</xdr:col>
      <xdr:colOff>742950</xdr:colOff>
      <xdr:row>98</xdr:row>
      <xdr:rowOff>76200</xdr:rowOff>
    </xdr:to>
    <xdr:sp macro="" textlink="">
      <xdr:nvSpPr>
        <xdr:cNvPr id="2003" name="Text 79">
          <a:extLst>
            <a:ext uri="{FF2B5EF4-FFF2-40B4-BE49-F238E27FC236}">
              <a16:creationId xmlns:a16="http://schemas.microsoft.com/office/drawing/2014/main" id="{00000000-0008-0000-0300-0000D3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98</xdr:row>
      <xdr:rowOff>9525</xdr:rowOff>
    </xdr:from>
    <xdr:to>
      <xdr:col>3</xdr:col>
      <xdr:colOff>742950</xdr:colOff>
      <xdr:row>98</xdr:row>
      <xdr:rowOff>76200</xdr:rowOff>
    </xdr:to>
    <xdr:sp macro="" textlink="">
      <xdr:nvSpPr>
        <xdr:cNvPr id="2004" name="Text 161">
          <a:extLst>
            <a:ext uri="{FF2B5EF4-FFF2-40B4-BE49-F238E27FC236}">
              <a16:creationId xmlns:a16="http://schemas.microsoft.com/office/drawing/2014/main" id="{00000000-0008-0000-0300-0000D4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98</xdr:row>
      <xdr:rowOff>9525</xdr:rowOff>
    </xdr:from>
    <xdr:to>
      <xdr:col>3</xdr:col>
      <xdr:colOff>742950</xdr:colOff>
      <xdr:row>98</xdr:row>
      <xdr:rowOff>76200</xdr:rowOff>
    </xdr:to>
    <xdr:sp macro="" textlink="">
      <xdr:nvSpPr>
        <xdr:cNvPr id="2005" name="Text 79">
          <a:extLst>
            <a:ext uri="{FF2B5EF4-FFF2-40B4-BE49-F238E27FC236}">
              <a16:creationId xmlns:a16="http://schemas.microsoft.com/office/drawing/2014/main" id="{00000000-0008-0000-0300-0000D5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98</xdr:row>
      <xdr:rowOff>9525</xdr:rowOff>
    </xdr:from>
    <xdr:to>
      <xdr:col>3</xdr:col>
      <xdr:colOff>742950</xdr:colOff>
      <xdr:row>98</xdr:row>
      <xdr:rowOff>76200</xdr:rowOff>
    </xdr:to>
    <xdr:sp macro="" textlink="">
      <xdr:nvSpPr>
        <xdr:cNvPr id="2006" name="Text 161">
          <a:extLst>
            <a:ext uri="{FF2B5EF4-FFF2-40B4-BE49-F238E27FC236}">
              <a16:creationId xmlns:a16="http://schemas.microsoft.com/office/drawing/2014/main" id="{00000000-0008-0000-0300-0000D6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98</xdr:row>
      <xdr:rowOff>9525</xdr:rowOff>
    </xdr:from>
    <xdr:to>
      <xdr:col>3</xdr:col>
      <xdr:colOff>742950</xdr:colOff>
      <xdr:row>98</xdr:row>
      <xdr:rowOff>76200</xdr:rowOff>
    </xdr:to>
    <xdr:sp macro="" textlink="">
      <xdr:nvSpPr>
        <xdr:cNvPr id="2007" name="Text 79">
          <a:extLst>
            <a:ext uri="{FF2B5EF4-FFF2-40B4-BE49-F238E27FC236}">
              <a16:creationId xmlns:a16="http://schemas.microsoft.com/office/drawing/2014/main" id="{00000000-0008-0000-0300-0000D7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98</xdr:row>
      <xdr:rowOff>9525</xdr:rowOff>
    </xdr:from>
    <xdr:to>
      <xdr:col>3</xdr:col>
      <xdr:colOff>742950</xdr:colOff>
      <xdr:row>98</xdr:row>
      <xdr:rowOff>76200</xdr:rowOff>
    </xdr:to>
    <xdr:sp macro="" textlink="">
      <xdr:nvSpPr>
        <xdr:cNvPr id="2008" name="Text 161">
          <a:extLst>
            <a:ext uri="{FF2B5EF4-FFF2-40B4-BE49-F238E27FC236}">
              <a16:creationId xmlns:a16="http://schemas.microsoft.com/office/drawing/2014/main" id="{00000000-0008-0000-0300-0000D8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98</xdr:row>
      <xdr:rowOff>9525</xdr:rowOff>
    </xdr:from>
    <xdr:to>
      <xdr:col>3</xdr:col>
      <xdr:colOff>742950</xdr:colOff>
      <xdr:row>98</xdr:row>
      <xdr:rowOff>76200</xdr:rowOff>
    </xdr:to>
    <xdr:sp macro="" textlink="">
      <xdr:nvSpPr>
        <xdr:cNvPr id="2009" name="Text 97">
          <a:extLst>
            <a:ext uri="{FF2B5EF4-FFF2-40B4-BE49-F238E27FC236}">
              <a16:creationId xmlns:a16="http://schemas.microsoft.com/office/drawing/2014/main" id="{00000000-0008-0000-0300-0000D9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98</xdr:row>
      <xdr:rowOff>9525</xdr:rowOff>
    </xdr:from>
    <xdr:to>
      <xdr:col>3</xdr:col>
      <xdr:colOff>742950</xdr:colOff>
      <xdr:row>98</xdr:row>
      <xdr:rowOff>76200</xdr:rowOff>
    </xdr:to>
    <xdr:sp macro="" textlink="">
      <xdr:nvSpPr>
        <xdr:cNvPr id="2010" name="Text 161">
          <a:extLst>
            <a:ext uri="{FF2B5EF4-FFF2-40B4-BE49-F238E27FC236}">
              <a16:creationId xmlns:a16="http://schemas.microsoft.com/office/drawing/2014/main" id="{00000000-0008-0000-0300-0000DA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98</xdr:row>
      <xdr:rowOff>9525</xdr:rowOff>
    </xdr:from>
    <xdr:to>
      <xdr:col>3</xdr:col>
      <xdr:colOff>742950</xdr:colOff>
      <xdr:row>98</xdr:row>
      <xdr:rowOff>76200</xdr:rowOff>
    </xdr:to>
    <xdr:sp macro="" textlink="">
      <xdr:nvSpPr>
        <xdr:cNvPr id="2011" name="Text 61">
          <a:extLst>
            <a:ext uri="{FF2B5EF4-FFF2-40B4-BE49-F238E27FC236}">
              <a16:creationId xmlns:a16="http://schemas.microsoft.com/office/drawing/2014/main" id="{00000000-0008-0000-0300-0000DB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106</xdr:row>
      <xdr:rowOff>9525</xdr:rowOff>
    </xdr:from>
    <xdr:to>
      <xdr:col>3</xdr:col>
      <xdr:colOff>742950</xdr:colOff>
      <xdr:row>106</xdr:row>
      <xdr:rowOff>76200</xdr:rowOff>
    </xdr:to>
    <xdr:sp macro="" textlink="">
      <xdr:nvSpPr>
        <xdr:cNvPr id="2012" name="Text 79">
          <a:extLst>
            <a:ext uri="{FF2B5EF4-FFF2-40B4-BE49-F238E27FC236}">
              <a16:creationId xmlns:a16="http://schemas.microsoft.com/office/drawing/2014/main" id="{00000000-0008-0000-0300-0000DC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106</xdr:row>
      <xdr:rowOff>9525</xdr:rowOff>
    </xdr:from>
    <xdr:to>
      <xdr:col>3</xdr:col>
      <xdr:colOff>742950</xdr:colOff>
      <xdr:row>106</xdr:row>
      <xdr:rowOff>76200</xdr:rowOff>
    </xdr:to>
    <xdr:sp macro="" textlink="">
      <xdr:nvSpPr>
        <xdr:cNvPr id="2013" name="Text 161">
          <a:extLst>
            <a:ext uri="{FF2B5EF4-FFF2-40B4-BE49-F238E27FC236}">
              <a16:creationId xmlns:a16="http://schemas.microsoft.com/office/drawing/2014/main" id="{00000000-0008-0000-0300-0000DD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106</xdr:row>
      <xdr:rowOff>9525</xdr:rowOff>
    </xdr:from>
    <xdr:to>
      <xdr:col>3</xdr:col>
      <xdr:colOff>742950</xdr:colOff>
      <xdr:row>106</xdr:row>
      <xdr:rowOff>76200</xdr:rowOff>
    </xdr:to>
    <xdr:sp macro="" textlink="">
      <xdr:nvSpPr>
        <xdr:cNvPr id="2014" name="Text 79">
          <a:extLst>
            <a:ext uri="{FF2B5EF4-FFF2-40B4-BE49-F238E27FC236}">
              <a16:creationId xmlns:a16="http://schemas.microsoft.com/office/drawing/2014/main" id="{00000000-0008-0000-0300-0000DE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106</xdr:row>
      <xdr:rowOff>9525</xdr:rowOff>
    </xdr:from>
    <xdr:to>
      <xdr:col>3</xdr:col>
      <xdr:colOff>742950</xdr:colOff>
      <xdr:row>106</xdr:row>
      <xdr:rowOff>76200</xdr:rowOff>
    </xdr:to>
    <xdr:sp macro="" textlink="">
      <xdr:nvSpPr>
        <xdr:cNvPr id="2015" name="Text 161">
          <a:extLst>
            <a:ext uri="{FF2B5EF4-FFF2-40B4-BE49-F238E27FC236}">
              <a16:creationId xmlns:a16="http://schemas.microsoft.com/office/drawing/2014/main" id="{00000000-0008-0000-0300-0000DF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106</xdr:row>
      <xdr:rowOff>9525</xdr:rowOff>
    </xdr:from>
    <xdr:to>
      <xdr:col>3</xdr:col>
      <xdr:colOff>742950</xdr:colOff>
      <xdr:row>106</xdr:row>
      <xdr:rowOff>76200</xdr:rowOff>
    </xdr:to>
    <xdr:sp macro="" textlink="">
      <xdr:nvSpPr>
        <xdr:cNvPr id="2016" name="Text 79">
          <a:extLst>
            <a:ext uri="{FF2B5EF4-FFF2-40B4-BE49-F238E27FC236}">
              <a16:creationId xmlns:a16="http://schemas.microsoft.com/office/drawing/2014/main" id="{00000000-0008-0000-0300-0000E0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106</xdr:row>
      <xdr:rowOff>9525</xdr:rowOff>
    </xdr:from>
    <xdr:to>
      <xdr:col>3</xdr:col>
      <xdr:colOff>742950</xdr:colOff>
      <xdr:row>106</xdr:row>
      <xdr:rowOff>76200</xdr:rowOff>
    </xdr:to>
    <xdr:sp macro="" textlink="">
      <xdr:nvSpPr>
        <xdr:cNvPr id="2017" name="Text 161">
          <a:extLst>
            <a:ext uri="{FF2B5EF4-FFF2-40B4-BE49-F238E27FC236}">
              <a16:creationId xmlns:a16="http://schemas.microsoft.com/office/drawing/2014/main" id="{00000000-0008-0000-0300-0000E1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106</xdr:row>
      <xdr:rowOff>9525</xdr:rowOff>
    </xdr:from>
    <xdr:to>
      <xdr:col>3</xdr:col>
      <xdr:colOff>742950</xdr:colOff>
      <xdr:row>106</xdr:row>
      <xdr:rowOff>76200</xdr:rowOff>
    </xdr:to>
    <xdr:sp macro="" textlink="">
      <xdr:nvSpPr>
        <xdr:cNvPr id="2018" name="Text 97">
          <a:extLst>
            <a:ext uri="{FF2B5EF4-FFF2-40B4-BE49-F238E27FC236}">
              <a16:creationId xmlns:a16="http://schemas.microsoft.com/office/drawing/2014/main" id="{00000000-0008-0000-0300-0000E2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106</xdr:row>
      <xdr:rowOff>9525</xdr:rowOff>
    </xdr:from>
    <xdr:to>
      <xdr:col>3</xdr:col>
      <xdr:colOff>742950</xdr:colOff>
      <xdr:row>106</xdr:row>
      <xdr:rowOff>76200</xdr:rowOff>
    </xdr:to>
    <xdr:sp macro="" textlink="">
      <xdr:nvSpPr>
        <xdr:cNvPr id="2019" name="Text 161">
          <a:extLst>
            <a:ext uri="{FF2B5EF4-FFF2-40B4-BE49-F238E27FC236}">
              <a16:creationId xmlns:a16="http://schemas.microsoft.com/office/drawing/2014/main" id="{00000000-0008-0000-0300-0000E3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106</xdr:row>
      <xdr:rowOff>9525</xdr:rowOff>
    </xdr:from>
    <xdr:to>
      <xdr:col>3</xdr:col>
      <xdr:colOff>742950</xdr:colOff>
      <xdr:row>106</xdr:row>
      <xdr:rowOff>76200</xdr:rowOff>
    </xdr:to>
    <xdr:sp macro="" textlink="">
      <xdr:nvSpPr>
        <xdr:cNvPr id="2020" name="Text 61">
          <a:extLst>
            <a:ext uri="{FF2B5EF4-FFF2-40B4-BE49-F238E27FC236}">
              <a16:creationId xmlns:a16="http://schemas.microsoft.com/office/drawing/2014/main" id="{00000000-0008-0000-0300-0000E4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106</xdr:row>
      <xdr:rowOff>9525</xdr:rowOff>
    </xdr:from>
    <xdr:to>
      <xdr:col>8</xdr:col>
      <xdr:colOff>742950</xdr:colOff>
      <xdr:row>106</xdr:row>
      <xdr:rowOff>76200</xdr:rowOff>
    </xdr:to>
    <xdr:sp macro="" textlink="">
      <xdr:nvSpPr>
        <xdr:cNvPr id="2021" name="Text 79">
          <a:extLst>
            <a:ext uri="{FF2B5EF4-FFF2-40B4-BE49-F238E27FC236}">
              <a16:creationId xmlns:a16="http://schemas.microsoft.com/office/drawing/2014/main" id="{00000000-0008-0000-0300-0000E5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106</xdr:row>
      <xdr:rowOff>9525</xdr:rowOff>
    </xdr:from>
    <xdr:to>
      <xdr:col>8</xdr:col>
      <xdr:colOff>742950</xdr:colOff>
      <xdr:row>106</xdr:row>
      <xdr:rowOff>76200</xdr:rowOff>
    </xdr:to>
    <xdr:sp macro="" textlink="">
      <xdr:nvSpPr>
        <xdr:cNvPr id="2022" name="Text 161">
          <a:extLst>
            <a:ext uri="{FF2B5EF4-FFF2-40B4-BE49-F238E27FC236}">
              <a16:creationId xmlns:a16="http://schemas.microsoft.com/office/drawing/2014/main" id="{00000000-0008-0000-0300-0000E6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106</xdr:row>
      <xdr:rowOff>9525</xdr:rowOff>
    </xdr:from>
    <xdr:to>
      <xdr:col>8</xdr:col>
      <xdr:colOff>742950</xdr:colOff>
      <xdr:row>106</xdr:row>
      <xdr:rowOff>76200</xdr:rowOff>
    </xdr:to>
    <xdr:sp macro="" textlink="">
      <xdr:nvSpPr>
        <xdr:cNvPr id="2023" name="Text 79">
          <a:extLst>
            <a:ext uri="{FF2B5EF4-FFF2-40B4-BE49-F238E27FC236}">
              <a16:creationId xmlns:a16="http://schemas.microsoft.com/office/drawing/2014/main" id="{00000000-0008-0000-0300-0000E7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106</xdr:row>
      <xdr:rowOff>9525</xdr:rowOff>
    </xdr:from>
    <xdr:to>
      <xdr:col>8</xdr:col>
      <xdr:colOff>742950</xdr:colOff>
      <xdr:row>106</xdr:row>
      <xdr:rowOff>76200</xdr:rowOff>
    </xdr:to>
    <xdr:sp macro="" textlink="">
      <xdr:nvSpPr>
        <xdr:cNvPr id="2024" name="Text 161">
          <a:extLst>
            <a:ext uri="{FF2B5EF4-FFF2-40B4-BE49-F238E27FC236}">
              <a16:creationId xmlns:a16="http://schemas.microsoft.com/office/drawing/2014/main" id="{00000000-0008-0000-0300-0000E8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106</xdr:row>
      <xdr:rowOff>9525</xdr:rowOff>
    </xdr:from>
    <xdr:to>
      <xdr:col>8</xdr:col>
      <xdr:colOff>742950</xdr:colOff>
      <xdr:row>106</xdr:row>
      <xdr:rowOff>76200</xdr:rowOff>
    </xdr:to>
    <xdr:sp macro="" textlink="">
      <xdr:nvSpPr>
        <xdr:cNvPr id="2025" name="Text 79">
          <a:extLst>
            <a:ext uri="{FF2B5EF4-FFF2-40B4-BE49-F238E27FC236}">
              <a16:creationId xmlns:a16="http://schemas.microsoft.com/office/drawing/2014/main" id="{00000000-0008-0000-0300-0000E9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106</xdr:row>
      <xdr:rowOff>9525</xdr:rowOff>
    </xdr:from>
    <xdr:to>
      <xdr:col>8</xdr:col>
      <xdr:colOff>742950</xdr:colOff>
      <xdr:row>106</xdr:row>
      <xdr:rowOff>76200</xdr:rowOff>
    </xdr:to>
    <xdr:sp macro="" textlink="">
      <xdr:nvSpPr>
        <xdr:cNvPr id="2026" name="Text 161">
          <a:extLst>
            <a:ext uri="{FF2B5EF4-FFF2-40B4-BE49-F238E27FC236}">
              <a16:creationId xmlns:a16="http://schemas.microsoft.com/office/drawing/2014/main" id="{00000000-0008-0000-0300-0000EA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106</xdr:row>
      <xdr:rowOff>9525</xdr:rowOff>
    </xdr:from>
    <xdr:to>
      <xdr:col>8</xdr:col>
      <xdr:colOff>742950</xdr:colOff>
      <xdr:row>106</xdr:row>
      <xdr:rowOff>76200</xdr:rowOff>
    </xdr:to>
    <xdr:sp macro="" textlink="">
      <xdr:nvSpPr>
        <xdr:cNvPr id="2027" name="Text 97">
          <a:extLst>
            <a:ext uri="{FF2B5EF4-FFF2-40B4-BE49-F238E27FC236}">
              <a16:creationId xmlns:a16="http://schemas.microsoft.com/office/drawing/2014/main" id="{00000000-0008-0000-0300-0000EB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106</xdr:row>
      <xdr:rowOff>9525</xdr:rowOff>
    </xdr:from>
    <xdr:to>
      <xdr:col>8</xdr:col>
      <xdr:colOff>742950</xdr:colOff>
      <xdr:row>106</xdr:row>
      <xdr:rowOff>76200</xdr:rowOff>
    </xdr:to>
    <xdr:sp macro="" textlink="">
      <xdr:nvSpPr>
        <xdr:cNvPr id="2028" name="Text 161">
          <a:extLst>
            <a:ext uri="{FF2B5EF4-FFF2-40B4-BE49-F238E27FC236}">
              <a16:creationId xmlns:a16="http://schemas.microsoft.com/office/drawing/2014/main" id="{00000000-0008-0000-0300-0000EC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106</xdr:row>
      <xdr:rowOff>9525</xdr:rowOff>
    </xdr:from>
    <xdr:to>
      <xdr:col>8</xdr:col>
      <xdr:colOff>742950</xdr:colOff>
      <xdr:row>106</xdr:row>
      <xdr:rowOff>76200</xdr:rowOff>
    </xdr:to>
    <xdr:sp macro="" textlink="">
      <xdr:nvSpPr>
        <xdr:cNvPr id="2029" name="Text 61">
          <a:extLst>
            <a:ext uri="{FF2B5EF4-FFF2-40B4-BE49-F238E27FC236}">
              <a16:creationId xmlns:a16="http://schemas.microsoft.com/office/drawing/2014/main" id="{00000000-0008-0000-0300-0000ED07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114</xdr:row>
      <xdr:rowOff>9525</xdr:rowOff>
    </xdr:from>
    <xdr:to>
      <xdr:col>3</xdr:col>
      <xdr:colOff>742950</xdr:colOff>
      <xdr:row>114</xdr:row>
      <xdr:rowOff>76200</xdr:rowOff>
    </xdr:to>
    <xdr:sp macro="" textlink="">
      <xdr:nvSpPr>
        <xdr:cNvPr id="2030" name="Text 79">
          <a:extLst>
            <a:ext uri="{FF2B5EF4-FFF2-40B4-BE49-F238E27FC236}">
              <a16:creationId xmlns:a16="http://schemas.microsoft.com/office/drawing/2014/main" id="{00000000-0008-0000-0300-0000EE07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114</xdr:row>
      <xdr:rowOff>9525</xdr:rowOff>
    </xdr:from>
    <xdr:to>
      <xdr:col>3</xdr:col>
      <xdr:colOff>742950</xdr:colOff>
      <xdr:row>114</xdr:row>
      <xdr:rowOff>76200</xdr:rowOff>
    </xdr:to>
    <xdr:sp macro="" textlink="">
      <xdr:nvSpPr>
        <xdr:cNvPr id="2031" name="Text 161">
          <a:extLst>
            <a:ext uri="{FF2B5EF4-FFF2-40B4-BE49-F238E27FC236}">
              <a16:creationId xmlns:a16="http://schemas.microsoft.com/office/drawing/2014/main" id="{00000000-0008-0000-0300-0000EF07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114</xdr:row>
      <xdr:rowOff>9525</xdr:rowOff>
    </xdr:from>
    <xdr:to>
      <xdr:col>3</xdr:col>
      <xdr:colOff>742950</xdr:colOff>
      <xdr:row>114</xdr:row>
      <xdr:rowOff>76200</xdr:rowOff>
    </xdr:to>
    <xdr:sp macro="" textlink="">
      <xdr:nvSpPr>
        <xdr:cNvPr id="2032" name="Text 79">
          <a:extLst>
            <a:ext uri="{FF2B5EF4-FFF2-40B4-BE49-F238E27FC236}">
              <a16:creationId xmlns:a16="http://schemas.microsoft.com/office/drawing/2014/main" id="{00000000-0008-0000-0300-0000F007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114</xdr:row>
      <xdr:rowOff>9525</xdr:rowOff>
    </xdr:from>
    <xdr:to>
      <xdr:col>3</xdr:col>
      <xdr:colOff>742950</xdr:colOff>
      <xdr:row>114</xdr:row>
      <xdr:rowOff>76200</xdr:rowOff>
    </xdr:to>
    <xdr:sp macro="" textlink="">
      <xdr:nvSpPr>
        <xdr:cNvPr id="2033" name="Text 161">
          <a:extLst>
            <a:ext uri="{FF2B5EF4-FFF2-40B4-BE49-F238E27FC236}">
              <a16:creationId xmlns:a16="http://schemas.microsoft.com/office/drawing/2014/main" id="{00000000-0008-0000-0300-0000F107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114</xdr:row>
      <xdr:rowOff>9525</xdr:rowOff>
    </xdr:from>
    <xdr:to>
      <xdr:col>3</xdr:col>
      <xdr:colOff>742950</xdr:colOff>
      <xdr:row>114</xdr:row>
      <xdr:rowOff>76200</xdr:rowOff>
    </xdr:to>
    <xdr:sp macro="" textlink="">
      <xdr:nvSpPr>
        <xdr:cNvPr id="2034" name="Text 79">
          <a:extLst>
            <a:ext uri="{FF2B5EF4-FFF2-40B4-BE49-F238E27FC236}">
              <a16:creationId xmlns:a16="http://schemas.microsoft.com/office/drawing/2014/main" id="{00000000-0008-0000-0300-0000F207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114</xdr:row>
      <xdr:rowOff>9525</xdr:rowOff>
    </xdr:from>
    <xdr:to>
      <xdr:col>3</xdr:col>
      <xdr:colOff>742950</xdr:colOff>
      <xdr:row>114</xdr:row>
      <xdr:rowOff>76200</xdr:rowOff>
    </xdr:to>
    <xdr:sp macro="" textlink="">
      <xdr:nvSpPr>
        <xdr:cNvPr id="2035" name="Text 161">
          <a:extLst>
            <a:ext uri="{FF2B5EF4-FFF2-40B4-BE49-F238E27FC236}">
              <a16:creationId xmlns:a16="http://schemas.microsoft.com/office/drawing/2014/main" id="{00000000-0008-0000-0300-0000F307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114</xdr:row>
      <xdr:rowOff>9525</xdr:rowOff>
    </xdr:from>
    <xdr:to>
      <xdr:col>3</xdr:col>
      <xdr:colOff>742950</xdr:colOff>
      <xdr:row>114</xdr:row>
      <xdr:rowOff>76200</xdr:rowOff>
    </xdr:to>
    <xdr:sp macro="" textlink="">
      <xdr:nvSpPr>
        <xdr:cNvPr id="2036" name="Text 79">
          <a:extLst>
            <a:ext uri="{FF2B5EF4-FFF2-40B4-BE49-F238E27FC236}">
              <a16:creationId xmlns:a16="http://schemas.microsoft.com/office/drawing/2014/main" id="{00000000-0008-0000-0300-0000F407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114</xdr:row>
      <xdr:rowOff>9525</xdr:rowOff>
    </xdr:from>
    <xdr:to>
      <xdr:col>3</xdr:col>
      <xdr:colOff>742950</xdr:colOff>
      <xdr:row>114</xdr:row>
      <xdr:rowOff>76200</xdr:rowOff>
    </xdr:to>
    <xdr:sp macro="" textlink="">
      <xdr:nvSpPr>
        <xdr:cNvPr id="2037" name="Text 161">
          <a:extLst>
            <a:ext uri="{FF2B5EF4-FFF2-40B4-BE49-F238E27FC236}">
              <a16:creationId xmlns:a16="http://schemas.microsoft.com/office/drawing/2014/main" id="{00000000-0008-0000-0300-0000F507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114</xdr:row>
      <xdr:rowOff>9525</xdr:rowOff>
    </xdr:from>
    <xdr:to>
      <xdr:col>3</xdr:col>
      <xdr:colOff>742950</xdr:colOff>
      <xdr:row>114</xdr:row>
      <xdr:rowOff>76200</xdr:rowOff>
    </xdr:to>
    <xdr:sp macro="" textlink="">
      <xdr:nvSpPr>
        <xdr:cNvPr id="2038" name="Text 97">
          <a:extLst>
            <a:ext uri="{FF2B5EF4-FFF2-40B4-BE49-F238E27FC236}">
              <a16:creationId xmlns:a16="http://schemas.microsoft.com/office/drawing/2014/main" id="{00000000-0008-0000-0300-0000F607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114</xdr:row>
      <xdr:rowOff>9525</xdr:rowOff>
    </xdr:from>
    <xdr:to>
      <xdr:col>3</xdr:col>
      <xdr:colOff>742950</xdr:colOff>
      <xdr:row>114</xdr:row>
      <xdr:rowOff>76200</xdr:rowOff>
    </xdr:to>
    <xdr:sp macro="" textlink="">
      <xdr:nvSpPr>
        <xdr:cNvPr id="2039" name="Text 161">
          <a:extLst>
            <a:ext uri="{FF2B5EF4-FFF2-40B4-BE49-F238E27FC236}">
              <a16:creationId xmlns:a16="http://schemas.microsoft.com/office/drawing/2014/main" id="{00000000-0008-0000-0300-0000F707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114</xdr:row>
      <xdr:rowOff>9525</xdr:rowOff>
    </xdr:from>
    <xdr:to>
      <xdr:col>3</xdr:col>
      <xdr:colOff>742950</xdr:colOff>
      <xdr:row>114</xdr:row>
      <xdr:rowOff>76200</xdr:rowOff>
    </xdr:to>
    <xdr:sp macro="" textlink="">
      <xdr:nvSpPr>
        <xdr:cNvPr id="2040" name="Text 61">
          <a:extLst>
            <a:ext uri="{FF2B5EF4-FFF2-40B4-BE49-F238E27FC236}">
              <a16:creationId xmlns:a16="http://schemas.microsoft.com/office/drawing/2014/main" id="{00000000-0008-0000-0300-0000F807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114</xdr:row>
      <xdr:rowOff>9525</xdr:rowOff>
    </xdr:from>
    <xdr:to>
      <xdr:col>8</xdr:col>
      <xdr:colOff>742950</xdr:colOff>
      <xdr:row>114</xdr:row>
      <xdr:rowOff>76200</xdr:rowOff>
    </xdr:to>
    <xdr:sp macro="" textlink="">
      <xdr:nvSpPr>
        <xdr:cNvPr id="2041" name="Text 79">
          <a:extLst>
            <a:ext uri="{FF2B5EF4-FFF2-40B4-BE49-F238E27FC236}">
              <a16:creationId xmlns:a16="http://schemas.microsoft.com/office/drawing/2014/main" id="{00000000-0008-0000-0300-0000F907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114</xdr:row>
      <xdr:rowOff>9525</xdr:rowOff>
    </xdr:from>
    <xdr:to>
      <xdr:col>8</xdr:col>
      <xdr:colOff>742950</xdr:colOff>
      <xdr:row>114</xdr:row>
      <xdr:rowOff>76200</xdr:rowOff>
    </xdr:to>
    <xdr:sp macro="" textlink="">
      <xdr:nvSpPr>
        <xdr:cNvPr id="2042" name="Text 161">
          <a:extLst>
            <a:ext uri="{FF2B5EF4-FFF2-40B4-BE49-F238E27FC236}">
              <a16:creationId xmlns:a16="http://schemas.microsoft.com/office/drawing/2014/main" id="{00000000-0008-0000-0300-0000FA07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114</xdr:row>
      <xdr:rowOff>9525</xdr:rowOff>
    </xdr:from>
    <xdr:to>
      <xdr:col>8</xdr:col>
      <xdr:colOff>742950</xdr:colOff>
      <xdr:row>114</xdr:row>
      <xdr:rowOff>76200</xdr:rowOff>
    </xdr:to>
    <xdr:sp macro="" textlink="">
      <xdr:nvSpPr>
        <xdr:cNvPr id="2043" name="Text 79">
          <a:extLst>
            <a:ext uri="{FF2B5EF4-FFF2-40B4-BE49-F238E27FC236}">
              <a16:creationId xmlns:a16="http://schemas.microsoft.com/office/drawing/2014/main" id="{00000000-0008-0000-0300-0000FB07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114</xdr:row>
      <xdr:rowOff>9525</xdr:rowOff>
    </xdr:from>
    <xdr:to>
      <xdr:col>8</xdr:col>
      <xdr:colOff>742950</xdr:colOff>
      <xdr:row>114</xdr:row>
      <xdr:rowOff>76200</xdr:rowOff>
    </xdr:to>
    <xdr:sp macro="" textlink="">
      <xdr:nvSpPr>
        <xdr:cNvPr id="2044" name="Text 161">
          <a:extLst>
            <a:ext uri="{FF2B5EF4-FFF2-40B4-BE49-F238E27FC236}">
              <a16:creationId xmlns:a16="http://schemas.microsoft.com/office/drawing/2014/main" id="{00000000-0008-0000-0300-0000FC07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114</xdr:row>
      <xdr:rowOff>9525</xdr:rowOff>
    </xdr:from>
    <xdr:to>
      <xdr:col>8</xdr:col>
      <xdr:colOff>742950</xdr:colOff>
      <xdr:row>114</xdr:row>
      <xdr:rowOff>76200</xdr:rowOff>
    </xdr:to>
    <xdr:sp macro="" textlink="">
      <xdr:nvSpPr>
        <xdr:cNvPr id="2045" name="Text 79">
          <a:extLst>
            <a:ext uri="{FF2B5EF4-FFF2-40B4-BE49-F238E27FC236}">
              <a16:creationId xmlns:a16="http://schemas.microsoft.com/office/drawing/2014/main" id="{00000000-0008-0000-0300-0000FD07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114</xdr:row>
      <xdr:rowOff>9525</xdr:rowOff>
    </xdr:from>
    <xdr:to>
      <xdr:col>8</xdr:col>
      <xdr:colOff>742950</xdr:colOff>
      <xdr:row>114</xdr:row>
      <xdr:rowOff>76200</xdr:rowOff>
    </xdr:to>
    <xdr:sp macro="" textlink="">
      <xdr:nvSpPr>
        <xdr:cNvPr id="2046" name="Text 161">
          <a:extLst>
            <a:ext uri="{FF2B5EF4-FFF2-40B4-BE49-F238E27FC236}">
              <a16:creationId xmlns:a16="http://schemas.microsoft.com/office/drawing/2014/main" id="{00000000-0008-0000-0300-0000FE07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114</xdr:row>
      <xdr:rowOff>9525</xdr:rowOff>
    </xdr:from>
    <xdr:to>
      <xdr:col>8</xdr:col>
      <xdr:colOff>742950</xdr:colOff>
      <xdr:row>114</xdr:row>
      <xdr:rowOff>76200</xdr:rowOff>
    </xdr:to>
    <xdr:sp macro="" textlink="">
      <xdr:nvSpPr>
        <xdr:cNvPr id="2047" name="Text 79">
          <a:extLst>
            <a:ext uri="{FF2B5EF4-FFF2-40B4-BE49-F238E27FC236}">
              <a16:creationId xmlns:a16="http://schemas.microsoft.com/office/drawing/2014/main" id="{00000000-0008-0000-0300-0000FF07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114</xdr:row>
      <xdr:rowOff>9525</xdr:rowOff>
    </xdr:from>
    <xdr:to>
      <xdr:col>8</xdr:col>
      <xdr:colOff>742950</xdr:colOff>
      <xdr:row>114</xdr:row>
      <xdr:rowOff>76200</xdr:rowOff>
    </xdr:to>
    <xdr:sp macro="" textlink="">
      <xdr:nvSpPr>
        <xdr:cNvPr id="2048" name="Text 161">
          <a:extLst>
            <a:ext uri="{FF2B5EF4-FFF2-40B4-BE49-F238E27FC236}">
              <a16:creationId xmlns:a16="http://schemas.microsoft.com/office/drawing/2014/main" id="{00000000-0008-0000-0300-000000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114</xdr:row>
      <xdr:rowOff>9525</xdr:rowOff>
    </xdr:from>
    <xdr:to>
      <xdr:col>8</xdr:col>
      <xdr:colOff>742950</xdr:colOff>
      <xdr:row>114</xdr:row>
      <xdr:rowOff>76200</xdr:rowOff>
    </xdr:to>
    <xdr:sp macro="" textlink="">
      <xdr:nvSpPr>
        <xdr:cNvPr id="2049" name="Text 97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114</xdr:row>
      <xdr:rowOff>9525</xdr:rowOff>
    </xdr:from>
    <xdr:to>
      <xdr:col>8</xdr:col>
      <xdr:colOff>742950</xdr:colOff>
      <xdr:row>114</xdr:row>
      <xdr:rowOff>76200</xdr:rowOff>
    </xdr:to>
    <xdr:sp macro="" textlink="">
      <xdr:nvSpPr>
        <xdr:cNvPr id="2050" name="Text 161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114</xdr:row>
      <xdr:rowOff>9525</xdr:rowOff>
    </xdr:from>
    <xdr:to>
      <xdr:col>8</xdr:col>
      <xdr:colOff>742950</xdr:colOff>
      <xdr:row>114</xdr:row>
      <xdr:rowOff>76200</xdr:rowOff>
    </xdr:to>
    <xdr:sp macro="" textlink="">
      <xdr:nvSpPr>
        <xdr:cNvPr id="2051" name="Text 61">
          <a:extLst>
            <a:ext uri="{FF2B5EF4-FFF2-40B4-BE49-F238E27FC236}">
              <a16:creationId xmlns:a16="http://schemas.microsoft.com/office/drawing/2014/main" id="{00000000-0008-0000-0300-000003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122</xdr:row>
      <xdr:rowOff>9525</xdr:rowOff>
    </xdr:from>
    <xdr:to>
      <xdr:col>8</xdr:col>
      <xdr:colOff>742950</xdr:colOff>
      <xdr:row>122</xdr:row>
      <xdr:rowOff>76200</xdr:rowOff>
    </xdr:to>
    <xdr:sp macro="" textlink="">
      <xdr:nvSpPr>
        <xdr:cNvPr id="2052" name="Text 79">
          <a:extLst>
            <a:ext uri="{FF2B5EF4-FFF2-40B4-BE49-F238E27FC236}">
              <a16:creationId xmlns:a16="http://schemas.microsoft.com/office/drawing/2014/main" id="{00000000-0008-0000-0300-000004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122</xdr:row>
      <xdr:rowOff>9525</xdr:rowOff>
    </xdr:from>
    <xdr:to>
      <xdr:col>8</xdr:col>
      <xdr:colOff>742950</xdr:colOff>
      <xdr:row>122</xdr:row>
      <xdr:rowOff>76200</xdr:rowOff>
    </xdr:to>
    <xdr:sp macro="" textlink="">
      <xdr:nvSpPr>
        <xdr:cNvPr id="2053" name="Text 161">
          <a:extLst>
            <a:ext uri="{FF2B5EF4-FFF2-40B4-BE49-F238E27FC236}">
              <a16:creationId xmlns:a16="http://schemas.microsoft.com/office/drawing/2014/main" id="{00000000-0008-0000-0300-000005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122</xdr:row>
      <xdr:rowOff>9525</xdr:rowOff>
    </xdr:from>
    <xdr:to>
      <xdr:col>8</xdr:col>
      <xdr:colOff>742950</xdr:colOff>
      <xdr:row>122</xdr:row>
      <xdr:rowOff>76200</xdr:rowOff>
    </xdr:to>
    <xdr:sp macro="" textlink="">
      <xdr:nvSpPr>
        <xdr:cNvPr id="2054" name="Text 79">
          <a:extLst>
            <a:ext uri="{FF2B5EF4-FFF2-40B4-BE49-F238E27FC236}">
              <a16:creationId xmlns:a16="http://schemas.microsoft.com/office/drawing/2014/main" id="{00000000-0008-0000-0300-000006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122</xdr:row>
      <xdr:rowOff>9525</xdr:rowOff>
    </xdr:from>
    <xdr:to>
      <xdr:col>8</xdr:col>
      <xdr:colOff>742950</xdr:colOff>
      <xdr:row>122</xdr:row>
      <xdr:rowOff>76200</xdr:rowOff>
    </xdr:to>
    <xdr:sp macro="" textlink="">
      <xdr:nvSpPr>
        <xdr:cNvPr id="2055" name="Text 161">
          <a:extLst>
            <a:ext uri="{FF2B5EF4-FFF2-40B4-BE49-F238E27FC236}">
              <a16:creationId xmlns:a16="http://schemas.microsoft.com/office/drawing/2014/main" id="{00000000-0008-0000-0300-000007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122</xdr:row>
      <xdr:rowOff>9525</xdr:rowOff>
    </xdr:from>
    <xdr:to>
      <xdr:col>8</xdr:col>
      <xdr:colOff>742950</xdr:colOff>
      <xdr:row>122</xdr:row>
      <xdr:rowOff>76200</xdr:rowOff>
    </xdr:to>
    <xdr:sp macro="" textlink="">
      <xdr:nvSpPr>
        <xdr:cNvPr id="2056" name="Text 79">
          <a:extLst>
            <a:ext uri="{FF2B5EF4-FFF2-40B4-BE49-F238E27FC236}">
              <a16:creationId xmlns:a16="http://schemas.microsoft.com/office/drawing/2014/main" id="{00000000-0008-0000-0300-000008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122</xdr:row>
      <xdr:rowOff>9525</xdr:rowOff>
    </xdr:from>
    <xdr:to>
      <xdr:col>8</xdr:col>
      <xdr:colOff>742950</xdr:colOff>
      <xdr:row>122</xdr:row>
      <xdr:rowOff>76200</xdr:rowOff>
    </xdr:to>
    <xdr:sp macro="" textlink="">
      <xdr:nvSpPr>
        <xdr:cNvPr id="2057" name="Text 161">
          <a:extLst>
            <a:ext uri="{FF2B5EF4-FFF2-40B4-BE49-F238E27FC236}">
              <a16:creationId xmlns:a16="http://schemas.microsoft.com/office/drawing/2014/main" id="{00000000-0008-0000-0300-000009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122</xdr:row>
      <xdr:rowOff>9525</xdr:rowOff>
    </xdr:from>
    <xdr:to>
      <xdr:col>8</xdr:col>
      <xdr:colOff>742950</xdr:colOff>
      <xdr:row>122</xdr:row>
      <xdr:rowOff>76200</xdr:rowOff>
    </xdr:to>
    <xdr:sp macro="" textlink="">
      <xdr:nvSpPr>
        <xdr:cNvPr id="2058" name="Text 79">
          <a:extLst>
            <a:ext uri="{FF2B5EF4-FFF2-40B4-BE49-F238E27FC236}">
              <a16:creationId xmlns:a16="http://schemas.microsoft.com/office/drawing/2014/main" id="{00000000-0008-0000-0300-00000A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122</xdr:row>
      <xdr:rowOff>9525</xdr:rowOff>
    </xdr:from>
    <xdr:to>
      <xdr:col>8</xdr:col>
      <xdr:colOff>742950</xdr:colOff>
      <xdr:row>122</xdr:row>
      <xdr:rowOff>76200</xdr:rowOff>
    </xdr:to>
    <xdr:sp macro="" textlink="">
      <xdr:nvSpPr>
        <xdr:cNvPr id="2059" name="Text 161">
          <a:extLst>
            <a:ext uri="{FF2B5EF4-FFF2-40B4-BE49-F238E27FC236}">
              <a16:creationId xmlns:a16="http://schemas.microsoft.com/office/drawing/2014/main" id="{00000000-0008-0000-0300-00000B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122</xdr:row>
      <xdr:rowOff>9525</xdr:rowOff>
    </xdr:from>
    <xdr:to>
      <xdr:col>8</xdr:col>
      <xdr:colOff>742950</xdr:colOff>
      <xdr:row>122</xdr:row>
      <xdr:rowOff>76200</xdr:rowOff>
    </xdr:to>
    <xdr:sp macro="" textlink="">
      <xdr:nvSpPr>
        <xdr:cNvPr id="2060" name="Text 97">
          <a:extLst>
            <a:ext uri="{FF2B5EF4-FFF2-40B4-BE49-F238E27FC236}">
              <a16:creationId xmlns:a16="http://schemas.microsoft.com/office/drawing/2014/main" id="{00000000-0008-0000-0300-00000C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122</xdr:row>
      <xdr:rowOff>9525</xdr:rowOff>
    </xdr:from>
    <xdr:to>
      <xdr:col>8</xdr:col>
      <xdr:colOff>742950</xdr:colOff>
      <xdr:row>122</xdr:row>
      <xdr:rowOff>76200</xdr:rowOff>
    </xdr:to>
    <xdr:sp macro="" textlink="">
      <xdr:nvSpPr>
        <xdr:cNvPr id="2061" name="Text 161">
          <a:extLst>
            <a:ext uri="{FF2B5EF4-FFF2-40B4-BE49-F238E27FC236}">
              <a16:creationId xmlns:a16="http://schemas.microsoft.com/office/drawing/2014/main" id="{00000000-0008-0000-0300-00000D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8</xdr:col>
      <xdr:colOff>19050</xdr:colOff>
      <xdr:row>122</xdr:row>
      <xdr:rowOff>9525</xdr:rowOff>
    </xdr:from>
    <xdr:to>
      <xdr:col>8</xdr:col>
      <xdr:colOff>742950</xdr:colOff>
      <xdr:row>122</xdr:row>
      <xdr:rowOff>76200</xdr:rowOff>
    </xdr:to>
    <xdr:sp macro="" textlink="">
      <xdr:nvSpPr>
        <xdr:cNvPr id="2062" name="Text 61">
          <a:extLst>
            <a:ext uri="{FF2B5EF4-FFF2-40B4-BE49-F238E27FC236}">
              <a16:creationId xmlns:a16="http://schemas.microsoft.com/office/drawing/2014/main" id="{00000000-0008-0000-0300-00000E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122</xdr:row>
      <xdr:rowOff>9525</xdr:rowOff>
    </xdr:from>
    <xdr:to>
      <xdr:col>3</xdr:col>
      <xdr:colOff>742950</xdr:colOff>
      <xdr:row>122</xdr:row>
      <xdr:rowOff>76200</xdr:rowOff>
    </xdr:to>
    <xdr:sp macro="" textlink="">
      <xdr:nvSpPr>
        <xdr:cNvPr id="2063" name="Text 79">
          <a:extLst>
            <a:ext uri="{FF2B5EF4-FFF2-40B4-BE49-F238E27FC236}">
              <a16:creationId xmlns:a16="http://schemas.microsoft.com/office/drawing/2014/main" id="{00000000-0008-0000-0300-00000F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122</xdr:row>
      <xdr:rowOff>9525</xdr:rowOff>
    </xdr:from>
    <xdr:to>
      <xdr:col>3</xdr:col>
      <xdr:colOff>742950</xdr:colOff>
      <xdr:row>122</xdr:row>
      <xdr:rowOff>76200</xdr:rowOff>
    </xdr:to>
    <xdr:sp macro="" textlink="">
      <xdr:nvSpPr>
        <xdr:cNvPr id="2064" name="Text 161">
          <a:extLst>
            <a:ext uri="{FF2B5EF4-FFF2-40B4-BE49-F238E27FC236}">
              <a16:creationId xmlns:a16="http://schemas.microsoft.com/office/drawing/2014/main" id="{00000000-0008-0000-0300-000010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122</xdr:row>
      <xdr:rowOff>9525</xdr:rowOff>
    </xdr:from>
    <xdr:to>
      <xdr:col>3</xdr:col>
      <xdr:colOff>742950</xdr:colOff>
      <xdr:row>122</xdr:row>
      <xdr:rowOff>76200</xdr:rowOff>
    </xdr:to>
    <xdr:sp macro="" textlink="">
      <xdr:nvSpPr>
        <xdr:cNvPr id="2065" name="Text 79">
          <a:extLst>
            <a:ext uri="{FF2B5EF4-FFF2-40B4-BE49-F238E27FC236}">
              <a16:creationId xmlns:a16="http://schemas.microsoft.com/office/drawing/2014/main" id="{00000000-0008-0000-0300-000011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122</xdr:row>
      <xdr:rowOff>9525</xdr:rowOff>
    </xdr:from>
    <xdr:to>
      <xdr:col>3</xdr:col>
      <xdr:colOff>742950</xdr:colOff>
      <xdr:row>122</xdr:row>
      <xdr:rowOff>76200</xdr:rowOff>
    </xdr:to>
    <xdr:sp macro="" textlink="">
      <xdr:nvSpPr>
        <xdr:cNvPr id="2066" name="Text 161">
          <a:extLst>
            <a:ext uri="{FF2B5EF4-FFF2-40B4-BE49-F238E27FC236}">
              <a16:creationId xmlns:a16="http://schemas.microsoft.com/office/drawing/2014/main" id="{00000000-0008-0000-0300-000012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122</xdr:row>
      <xdr:rowOff>9525</xdr:rowOff>
    </xdr:from>
    <xdr:to>
      <xdr:col>3</xdr:col>
      <xdr:colOff>742950</xdr:colOff>
      <xdr:row>122</xdr:row>
      <xdr:rowOff>76200</xdr:rowOff>
    </xdr:to>
    <xdr:sp macro="" textlink="">
      <xdr:nvSpPr>
        <xdr:cNvPr id="2067" name="Text 79">
          <a:extLst>
            <a:ext uri="{FF2B5EF4-FFF2-40B4-BE49-F238E27FC236}">
              <a16:creationId xmlns:a16="http://schemas.microsoft.com/office/drawing/2014/main" id="{00000000-0008-0000-0300-000013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122</xdr:row>
      <xdr:rowOff>9525</xdr:rowOff>
    </xdr:from>
    <xdr:to>
      <xdr:col>3</xdr:col>
      <xdr:colOff>742950</xdr:colOff>
      <xdr:row>122</xdr:row>
      <xdr:rowOff>76200</xdr:rowOff>
    </xdr:to>
    <xdr:sp macro="" textlink="">
      <xdr:nvSpPr>
        <xdr:cNvPr id="2068" name="Text 161">
          <a:extLst>
            <a:ext uri="{FF2B5EF4-FFF2-40B4-BE49-F238E27FC236}">
              <a16:creationId xmlns:a16="http://schemas.microsoft.com/office/drawing/2014/main" id="{00000000-0008-0000-0300-000014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122</xdr:row>
      <xdr:rowOff>9525</xdr:rowOff>
    </xdr:from>
    <xdr:to>
      <xdr:col>3</xdr:col>
      <xdr:colOff>742950</xdr:colOff>
      <xdr:row>122</xdr:row>
      <xdr:rowOff>76200</xdr:rowOff>
    </xdr:to>
    <xdr:sp macro="" textlink="">
      <xdr:nvSpPr>
        <xdr:cNvPr id="2069" name="Text 79">
          <a:extLst>
            <a:ext uri="{FF2B5EF4-FFF2-40B4-BE49-F238E27FC236}">
              <a16:creationId xmlns:a16="http://schemas.microsoft.com/office/drawing/2014/main" id="{00000000-0008-0000-0300-000015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122</xdr:row>
      <xdr:rowOff>9525</xdr:rowOff>
    </xdr:from>
    <xdr:to>
      <xdr:col>3</xdr:col>
      <xdr:colOff>742950</xdr:colOff>
      <xdr:row>122</xdr:row>
      <xdr:rowOff>76200</xdr:rowOff>
    </xdr:to>
    <xdr:sp macro="" textlink="">
      <xdr:nvSpPr>
        <xdr:cNvPr id="2070" name="Text 161">
          <a:extLst>
            <a:ext uri="{FF2B5EF4-FFF2-40B4-BE49-F238E27FC236}">
              <a16:creationId xmlns:a16="http://schemas.microsoft.com/office/drawing/2014/main" id="{00000000-0008-0000-0300-000016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122</xdr:row>
      <xdr:rowOff>9525</xdr:rowOff>
    </xdr:from>
    <xdr:to>
      <xdr:col>3</xdr:col>
      <xdr:colOff>742950</xdr:colOff>
      <xdr:row>122</xdr:row>
      <xdr:rowOff>76200</xdr:rowOff>
    </xdr:to>
    <xdr:sp macro="" textlink="">
      <xdr:nvSpPr>
        <xdr:cNvPr id="2071" name="Text 97">
          <a:extLst>
            <a:ext uri="{FF2B5EF4-FFF2-40B4-BE49-F238E27FC236}">
              <a16:creationId xmlns:a16="http://schemas.microsoft.com/office/drawing/2014/main" id="{00000000-0008-0000-0300-000017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122</xdr:row>
      <xdr:rowOff>9525</xdr:rowOff>
    </xdr:from>
    <xdr:to>
      <xdr:col>3</xdr:col>
      <xdr:colOff>742950</xdr:colOff>
      <xdr:row>122</xdr:row>
      <xdr:rowOff>76200</xdr:rowOff>
    </xdr:to>
    <xdr:sp macro="" textlink="">
      <xdr:nvSpPr>
        <xdr:cNvPr id="2072" name="Text 161">
          <a:extLst>
            <a:ext uri="{FF2B5EF4-FFF2-40B4-BE49-F238E27FC236}">
              <a16:creationId xmlns:a16="http://schemas.microsoft.com/office/drawing/2014/main" id="{00000000-0008-0000-0300-000018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3</xdr:col>
      <xdr:colOff>19050</xdr:colOff>
      <xdr:row>122</xdr:row>
      <xdr:rowOff>9525</xdr:rowOff>
    </xdr:from>
    <xdr:to>
      <xdr:col>3</xdr:col>
      <xdr:colOff>742950</xdr:colOff>
      <xdr:row>122</xdr:row>
      <xdr:rowOff>76200</xdr:rowOff>
    </xdr:to>
    <xdr:sp macro="" textlink="">
      <xdr:nvSpPr>
        <xdr:cNvPr id="2073" name="Text 61">
          <a:extLst>
            <a:ext uri="{FF2B5EF4-FFF2-40B4-BE49-F238E27FC236}">
              <a16:creationId xmlns:a16="http://schemas.microsoft.com/office/drawing/2014/main" id="{00000000-0008-0000-0300-000019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11</xdr:col>
      <xdr:colOff>19050</xdr:colOff>
      <xdr:row>2</xdr:row>
      <xdr:rowOff>9525</xdr:rowOff>
    </xdr:from>
    <xdr:to>
      <xdr:col>12</xdr:col>
      <xdr:colOff>47625</xdr:colOff>
      <xdr:row>2</xdr:row>
      <xdr:rowOff>85725</xdr:rowOff>
    </xdr:to>
    <xdr:sp macro="" textlink="">
      <xdr:nvSpPr>
        <xdr:cNvPr id="2074" name="Text 60">
          <a:extLst>
            <a:ext uri="{FF2B5EF4-FFF2-40B4-BE49-F238E27FC236}">
              <a16:creationId xmlns:a16="http://schemas.microsoft.com/office/drawing/2014/main" id="{00000000-0008-0000-0300-00001A080000}"/>
            </a:ext>
          </a:extLst>
        </xdr:cNvPr>
        <xdr:cNvSpPr txBox="1">
          <a:spLocks noChangeArrowheads="1"/>
        </xdr:cNvSpPr>
      </xdr:nvSpPr>
      <xdr:spPr bwMode="auto">
        <a:xfrm>
          <a:off x="184150" y="377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10</xdr:row>
      <xdr:rowOff>9525</xdr:rowOff>
    </xdr:from>
    <xdr:to>
      <xdr:col>12</xdr:col>
      <xdr:colOff>47625</xdr:colOff>
      <xdr:row>10</xdr:row>
      <xdr:rowOff>85725</xdr:rowOff>
    </xdr:to>
    <xdr:sp macro="" textlink="">
      <xdr:nvSpPr>
        <xdr:cNvPr id="2075" name="Text 60">
          <a:extLst>
            <a:ext uri="{FF2B5EF4-FFF2-40B4-BE49-F238E27FC236}">
              <a16:creationId xmlns:a16="http://schemas.microsoft.com/office/drawing/2014/main" id="{00000000-0008-0000-0300-00001B080000}"/>
            </a:ext>
          </a:extLst>
        </xdr:cNvPr>
        <xdr:cNvSpPr txBox="1">
          <a:spLocks noChangeArrowheads="1"/>
        </xdr:cNvSpPr>
      </xdr:nvSpPr>
      <xdr:spPr bwMode="auto">
        <a:xfrm>
          <a:off x="184150" y="377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18</xdr:row>
      <xdr:rowOff>9525</xdr:rowOff>
    </xdr:from>
    <xdr:to>
      <xdr:col>12</xdr:col>
      <xdr:colOff>47625</xdr:colOff>
      <xdr:row>18</xdr:row>
      <xdr:rowOff>85725</xdr:rowOff>
    </xdr:to>
    <xdr:sp macro="" textlink="">
      <xdr:nvSpPr>
        <xdr:cNvPr id="2076" name="Text 60">
          <a:extLst>
            <a:ext uri="{FF2B5EF4-FFF2-40B4-BE49-F238E27FC236}">
              <a16:creationId xmlns:a16="http://schemas.microsoft.com/office/drawing/2014/main" id="{00000000-0008-0000-0300-00001C080000}"/>
            </a:ext>
          </a:extLst>
        </xdr:cNvPr>
        <xdr:cNvSpPr txBox="1">
          <a:spLocks noChangeArrowheads="1"/>
        </xdr:cNvSpPr>
      </xdr:nvSpPr>
      <xdr:spPr bwMode="auto">
        <a:xfrm>
          <a:off x="184150" y="377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13</xdr:col>
      <xdr:colOff>19050</xdr:colOff>
      <xdr:row>2</xdr:row>
      <xdr:rowOff>9525</xdr:rowOff>
    </xdr:from>
    <xdr:to>
      <xdr:col>13</xdr:col>
      <xdr:colOff>742950</xdr:colOff>
      <xdr:row>2</xdr:row>
      <xdr:rowOff>76200</xdr:rowOff>
    </xdr:to>
    <xdr:sp macro="" textlink="">
      <xdr:nvSpPr>
        <xdr:cNvPr id="2077" name="Text 61">
          <a:extLst>
            <a:ext uri="{FF2B5EF4-FFF2-40B4-BE49-F238E27FC236}">
              <a16:creationId xmlns:a16="http://schemas.microsoft.com/office/drawing/2014/main" id="{00000000-0008-0000-0300-00001D080000}"/>
            </a:ext>
          </a:extLst>
        </xdr:cNvPr>
        <xdr:cNvSpPr txBox="1">
          <a:spLocks noChangeArrowheads="1"/>
        </xdr:cNvSpPr>
      </xdr:nvSpPr>
      <xdr:spPr bwMode="auto">
        <a:xfrm>
          <a:off x="1555750" y="377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10</xdr:row>
      <xdr:rowOff>9525</xdr:rowOff>
    </xdr:from>
    <xdr:to>
      <xdr:col>13</xdr:col>
      <xdr:colOff>742950</xdr:colOff>
      <xdr:row>10</xdr:row>
      <xdr:rowOff>76200</xdr:rowOff>
    </xdr:to>
    <xdr:sp macro="" textlink="">
      <xdr:nvSpPr>
        <xdr:cNvPr id="2078" name="Text 61">
          <a:extLst>
            <a:ext uri="{FF2B5EF4-FFF2-40B4-BE49-F238E27FC236}">
              <a16:creationId xmlns:a16="http://schemas.microsoft.com/office/drawing/2014/main" id="{00000000-0008-0000-0300-00001E080000}"/>
            </a:ext>
          </a:extLst>
        </xdr:cNvPr>
        <xdr:cNvSpPr txBox="1">
          <a:spLocks noChangeArrowheads="1"/>
        </xdr:cNvSpPr>
      </xdr:nvSpPr>
      <xdr:spPr bwMode="auto">
        <a:xfrm>
          <a:off x="1555750" y="377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18</xdr:row>
      <xdr:rowOff>9525</xdr:rowOff>
    </xdr:from>
    <xdr:to>
      <xdr:col>13</xdr:col>
      <xdr:colOff>742950</xdr:colOff>
      <xdr:row>18</xdr:row>
      <xdr:rowOff>76200</xdr:rowOff>
    </xdr:to>
    <xdr:sp macro="" textlink="">
      <xdr:nvSpPr>
        <xdr:cNvPr id="2079" name="Text 61">
          <a:extLst>
            <a:ext uri="{FF2B5EF4-FFF2-40B4-BE49-F238E27FC236}">
              <a16:creationId xmlns:a16="http://schemas.microsoft.com/office/drawing/2014/main" id="{00000000-0008-0000-0300-00001F080000}"/>
            </a:ext>
          </a:extLst>
        </xdr:cNvPr>
        <xdr:cNvSpPr txBox="1">
          <a:spLocks noChangeArrowheads="1"/>
        </xdr:cNvSpPr>
      </xdr:nvSpPr>
      <xdr:spPr bwMode="auto">
        <a:xfrm>
          <a:off x="1555750" y="377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11</xdr:col>
      <xdr:colOff>19050</xdr:colOff>
      <xdr:row>26</xdr:row>
      <xdr:rowOff>9525</xdr:rowOff>
    </xdr:from>
    <xdr:to>
      <xdr:col>12</xdr:col>
      <xdr:colOff>47625</xdr:colOff>
      <xdr:row>26</xdr:row>
      <xdr:rowOff>85725</xdr:rowOff>
    </xdr:to>
    <xdr:sp macro="" textlink="">
      <xdr:nvSpPr>
        <xdr:cNvPr id="2080" name="Text 60">
          <a:extLst>
            <a:ext uri="{FF2B5EF4-FFF2-40B4-BE49-F238E27FC236}">
              <a16:creationId xmlns:a16="http://schemas.microsoft.com/office/drawing/2014/main" id="{00000000-0008-0000-0300-00002008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26</xdr:row>
      <xdr:rowOff>9525</xdr:rowOff>
    </xdr:from>
    <xdr:to>
      <xdr:col>12</xdr:col>
      <xdr:colOff>47625</xdr:colOff>
      <xdr:row>26</xdr:row>
      <xdr:rowOff>85725</xdr:rowOff>
    </xdr:to>
    <xdr:sp macro="" textlink="">
      <xdr:nvSpPr>
        <xdr:cNvPr id="2081" name="Text 78">
          <a:extLst>
            <a:ext uri="{FF2B5EF4-FFF2-40B4-BE49-F238E27FC236}">
              <a16:creationId xmlns:a16="http://schemas.microsoft.com/office/drawing/2014/main" id="{00000000-0008-0000-0300-00002108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26</xdr:row>
      <xdr:rowOff>9525</xdr:rowOff>
    </xdr:from>
    <xdr:to>
      <xdr:col>12</xdr:col>
      <xdr:colOff>47625</xdr:colOff>
      <xdr:row>26</xdr:row>
      <xdr:rowOff>85725</xdr:rowOff>
    </xdr:to>
    <xdr:sp macro="" textlink="">
      <xdr:nvSpPr>
        <xdr:cNvPr id="2082" name="Text 60">
          <a:extLst>
            <a:ext uri="{FF2B5EF4-FFF2-40B4-BE49-F238E27FC236}">
              <a16:creationId xmlns:a16="http://schemas.microsoft.com/office/drawing/2014/main" id="{00000000-0008-0000-0300-00002208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26</xdr:row>
      <xdr:rowOff>9525</xdr:rowOff>
    </xdr:from>
    <xdr:to>
      <xdr:col>12</xdr:col>
      <xdr:colOff>47625</xdr:colOff>
      <xdr:row>26</xdr:row>
      <xdr:rowOff>85725</xdr:rowOff>
    </xdr:to>
    <xdr:sp macro="" textlink="">
      <xdr:nvSpPr>
        <xdr:cNvPr id="2083" name="Text 60">
          <a:extLst>
            <a:ext uri="{FF2B5EF4-FFF2-40B4-BE49-F238E27FC236}">
              <a16:creationId xmlns:a16="http://schemas.microsoft.com/office/drawing/2014/main" id="{00000000-0008-0000-0300-00002308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34</xdr:row>
      <xdr:rowOff>9525</xdr:rowOff>
    </xdr:from>
    <xdr:to>
      <xdr:col>12</xdr:col>
      <xdr:colOff>47625</xdr:colOff>
      <xdr:row>34</xdr:row>
      <xdr:rowOff>85725</xdr:rowOff>
    </xdr:to>
    <xdr:sp macro="" textlink="">
      <xdr:nvSpPr>
        <xdr:cNvPr id="2084" name="Text 60">
          <a:extLst>
            <a:ext uri="{FF2B5EF4-FFF2-40B4-BE49-F238E27FC236}">
              <a16:creationId xmlns:a16="http://schemas.microsoft.com/office/drawing/2014/main" id="{00000000-0008-0000-0300-00002408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34</xdr:row>
      <xdr:rowOff>9525</xdr:rowOff>
    </xdr:from>
    <xdr:to>
      <xdr:col>12</xdr:col>
      <xdr:colOff>47625</xdr:colOff>
      <xdr:row>34</xdr:row>
      <xdr:rowOff>85725</xdr:rowOff>
    </xdr:to>
    <xdr:sp macro="" textlink="">
      <xdr:nvSpPr>
        <xdr:cNvPr id="2085" name="Text 78">
          <a:extLst>
            <a:ext uri="{FF2B5EF4-FFF2-40B4-BE49-F238E27FC236}">
              <a16:creationId xmlns:a16="http://schemas.microsoft.com/office/drawing/2014/main" id="{00000000-0008-0000-0300-00002508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34</xdr:row>
      <xdr:rowOff>9525</xdr:rowOff>
    </xdr:from>
    <xdr:to>
      <xdr:col>12</xdr:col>
      <xdr:colOff>47625</xdr:colOff>
      <xdr:row>34</xdr:row>
      <xdr:rowOff>85725</xdr:rowOff>
    </xdr:to>
    <xdr:sp macro="" textlink="">
      <xdr:nvSpPr>
        <xdr:cNvPr id="2086" name="Text 60">
          <a:extLst>
            <a:ext uri="{FF2B5EF4-FFF2-40B4-BE49-F238E27FC236}">
              <a16:creationId xmlns:a16="http://schemas.microsoft.com/office/drawing/2014/main" id="{00000000-0008-0000-0300-00002608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34</xdr:row>
      <xdr:rowOff>9525</xdr:rowOff>
    </xdr:from>
    <xdr:to>
      <xdr:col>12</xdr:col>
      <xdr:colOff>47625</xdr:colOff>
      <xdr:row>34</xdr:row>
      <xdr:rowOff>85725</xdr:rowOff>
    </xdr:to>
    <xdr:sp macro="" textlink="">
      <xdr:nvSpPr>
        <xdr:cNvPr id="2087" name="Text 60">
          <a:extLst>
            <a:ext uri="{FF2B5EF4-FFF2-40B4-BE49-F238E27FC236}">
              <a16:creationId xmlns:a16="http://schemas.microsoft.com/office/drawing/2014/main" id="{00000000-0008-0000-0300-00002708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42</xdr:row>
      <xdr:rowOff>9525</xdr:rowOff>
    </xdr:from>
    <xdr:to>
      <xdr:col>12</xdr:col>
      <xdr:colOff>47625</xdr:colOff>
      <xdr:row>42</xdr:row>
      <xdr:rowOff>85725</xdr:rowOff>
    </xdr:to>
    <xdr:sp macro="" textlink="">
      <xdr:nvSpPr>
        <xdr:cNvPr id="2088" name="Text 60">
          <a:extLst>
            <a:ext uri="{FF2B5EF4-FFF2-40B4-BE49-F238E27FC236}">
              <a16:creationId xmlns:a16="http://schemas.microsoft.com/office/drawing/2014/main" id="{00000000-0008-0000-0300-00002808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42</xdr:row>
      <xdr:rowOff>9525</xdr:rowOff>
    </xdr:from>
    <xdr:to>
      <xdr:col>12</xdr:col>
      <xdr:colOff>47625</xdr:colOff>
      <xdr:row>42</xdr:row>
      <xdr:rowOff>85725</xdr:rowOff>
    </xdr:to>
    <xdr:sp macro="" textlink="">
      <xdr:nvSpPr>
        <xdr:cNvPr id="2089" name="Text 78">
          <a:extLst>
            <a:ext uri="{FF2B5EF4-FFF2-40B4-BE49-F238E27FC236}">
              <a16:creationId xmlns:a16="http://schemas.microsoft.com/office/drawing/2014/main" id="{00000000-0008-0000-0300-00002908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42</xdr:row>
      <xdr:rowOff>9525</xdr:rowOff>
    </xdr:from>
    <xdr:to>
      <xdr:col>12</xdr:col>
      <xdr:colOff>47625</xdr:colOff>
      <xdr:row>42</xdr:row>
      <xdr:rowOff>85725</xdr:rowOff>
    </xdr:to>
    <xdr:sp macro="" textlink="">
      <xdr:nvSpPr>
        <xdr:cNvPr id="2090" name="Text 60">
          <a:extLst>
            <a:ext uri="{FF2B5EF4-FFF2-40B4-BE49-F238E27FC236}">
              <a16:creationId xmlns:a16="http://schemas.microsoft.com/office/drawing/2014/main" id="{00000000-0008-0000-0300-00002A08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42</xdr:row>
      <xdr:rowOff>9525</xdr:rowOff>
    </xdr:from>
    <xdr:to>
      <xdr:col>12</xdr:col>
      <xdr:colOff>47625</xdr:colOff>
      <xdr:row>42</xdr:row>
      <xdr:rowOff>85725</xdr:rowOff>
    </xdr:to>
    <xdr:sp macro="" textlink="">
      <xdr:nvSpPr>
        <xdr:cNvPr id="2091" name="Text 60">
          <a:extLst>
            <a:ext uri="{FF2B5EF4-FFF2-40B4-BE49-F238E27FC236}">
              <a16:creationId xmlns:a16="http://schemas.microsoft.com/office/drawing/2014/main" id="{00000000-0008-0000-0300-00002B080000}"/>
            </a:ext>
          </a:extLst>
        </xdr:cNvPr>
        <xdr:cNvSpPr txBox="1">
          <a:spLocks noChangeArrowheads="1"/>
        </xdr:cNvSpPr>
      </xdr:nvSpPr>
      <xdr:spPr bwMode="auto">
        <a:xfrm>
          <a:off x="184150" y="4721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13</xdr:col>
      <xdr:colOff>19050</xdr:colOff>
      <xdr:row>26</xdr:row>
      <xdr:rowOff>9525</xdr:rowOff>
    </xdr:from>
    <xdr:to>
      <xdr:col>13</xdr:col>
      <xdr:colOff>742950</xdr:colOff>
      <xdr:row>26</xdr:row>
      <xdr:rowOff>76200</xdr:rowOff>
    </xdr:to>
    <xdr:sp macro="" textlink="">
      <xdr:nvSpPr>
        <xdr:cNvPr id="2092" name="Text 61">
          <a:extLst>
            <a:ext uri="{FF2B5EF4-FFF2-40B4-BE49-F238E27FC236}">
              <a16:creationId xmlns:a16="http://schemas.microsoft.com/office/drawing/2014/main" id="{00000000-0008-0000-0300-00002C080000}"/>
            </a:ext>
          </a:extLst>
        </xdr:cNvPr>
        <xdr:cNvSpPr txBox="1">
          <a:spLocks noChangeArrowheads="1"/>
        </xdr:cNvSpPr>
      </xdr:nvSpPr>
      <xdr:spPr bwMode="auto">
        <a:xfrm>
          <a:off x="1555750" y="4721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26</xdr:row>
      <xdr:rowOff>9525</xdr:rowOff>
    </xdr:from>
    <xdr:to>
      <xdr:col>13</xdr:col>
      <xdr:colOff>742950</xdr:colOff>
      <xdr:row>26</xdr:row>
      <xdr:rowOff>76200</xdr:rowOff>
    </xdr:to>
    <xdr:sp macro="" textlink="">
      <xdr:nvSpPr>
        <xdr:cNvPr id="2093" name="Text 97">
          <a:extLst>
            <a:ext uri="{FF2B5EF4-FFF2-40B4-BE49-F238E27FC236}">
              <a16:creationId xmlns:a16="http://schemas.microsoft.com/office/drawing/2014/main" id="{00000000-0008-0000-0300-00002D080000}"/>
            </a:ext>
          </a:extLst>
        </xdr:cNvPr>
        <xdr:cNvSpPr txBox="1">
          <a:spLocks noChangeArrowheads="1"/>
        </xdr:cNvSpPr>
      </xdr:nvSpPr>
      <xdr:spPr bwMode="auto">
        <a:xfrm>
          <a:off x="1555750" y="4721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26</xdr:row>
      <xdr:rowOff>9525</xdr:rowOff>
    </xdr:from>
    <xdr:to>
      <xdr:col>13</xdr:col>
      <xdr:colOff>742950</xdr:colOff>
      <xdr:row>26</xdr:row>
      <xdr:rowOff>76200</xdr:rowOff>
    </xdr:to>
    <xdr:sp macro="" textlink="">
      <xdr:nvSpPr>
        <xdr:cNvPr id="2094" name="Text 161">
          <a:extLst>
            <a:ext uri="{FF2B5EF4-FFF2-40B4-BE49-F238E27FC236}">
              <a16:creationId xmlns:a16="http://schemas.microsoft.com/office/drawing/2014/main" id="{00000000-0008-0000-0300-00002E080000}"/>
            </a:ext>
          </a:extLst>
        </xdr:cNvPr>
        <xdr:cNvSpPr txBox="1">
          <a:spLocks noChangeArrowheads="1"/>
        </xdr:cNvSpPr>
      </xdr:nvSpPr>
      <xdr:spPr bwMode="auto">
        <a:xfrm>
          <a:off x="1555750" y="4721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26</xdr:row>
      <xdr:rowOff>9525</xdr:rowOff>
    </xdr:from>
    <xdr:to>
      <xdr:col>13</xdr:col>
      <xdr:colOff>742950</xdr:colOff>
      <xdr:row>26</xdr:row>
      <xdr:rowOff>76200</xdr:rowOff>
    </xdr:to>
    <xdr:sp macro="" textlink="">
      <xdr:nvSpPr>
        <xdr:cNvPr id="2095" name="Text 61">
          <a:extLst>
            <a:ext uri="{FF2B5EF4-FFF2-40B4-BE49-F238E27FC236}">
              <a16:creationId xmlns:a16="http://schemas.microsoft.com/office/drawing/2014/main" id="{00000000-0008-0000-0300-00002F080000}"/>
            </a:ext>
          </a:extLst>
        </xdr:cNvPr>
        <xdr:cNvSpPr txBox="1">
          <a:spLocks noChangeArrowheads="1"/>
        </xdr:cNvSpPr>
      </xdr:nvSpPr>
      <xdr:spPr bwMode="auto">
        <a:xfrm>
          <a:off x="1555750" y="4721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34</xdr:row>
      <xdr:rowOff>9525</xdr:rowOff>
    </xdr:from>
    <xdr:to>
      <xdr:col>13</xdr:col>
      <xdr:colOff>742950</xdr:colOff>
      <xdr:row>34</xdr:row>
      <xdr:rowOff>76200</xdr:rowOff>
    </xdr:to>
    <xdr:sp macro="" textlink="">
      <xdr:nvSpPr>
        <xdr:cNvPr id="2096" name="Text 61">
          <a:extLst>
            <a:ext uri="{FF2B5EF4-FFF2-40B4-BE49-F238E27FC236}">
              <a16:creationId xmlns:a16="http://schemas.microsoft.com/office/drawing/2014/main" id="{00000000-0008-0000-0300-000030080000}"/>
            </a:ext>
          </a:extLst>
        </xdr:cNvPr>
        <xdr:cNvSpPr txBox="1">
          <a:spLocks noChangeArrowheads="1"/>
        </xdr:cNvSpPr>
      </xdr:nvSpPr>
      <xdr:spPr bwMode="auto">
        <a:xfrm>
          <a:off x="1555750" y="4721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34</xdr:row>
      <xdr:rowOff>9525</xdr:rowOff>
    </xdr:from>
    <xdr:to>
      <xdr:col>13</xdr:col>
      <xdr:colOff>742950</xdr:colOff>
      <xdr:row>34</xdr:row>
      <xdr:rowOff>76200</xdr:rowOff>
    </xdr:to>
    <xdr:sp macro="" textlink="">
      <xdr:nvSpPr>
        <xdr:cNvPr id="2097" name="Text 97">
          <a:extLst>
            <a:ext uri="{FF2B5EF4-FFF2-40B4-BE49-F238E27FC236}">
              <a16:creationId xmlns:a16="http://schemas.microsoft.com/office/drawing/2014/main" id="{00000000-0008-0000-0300-000031080000}"/>
            </a:ext>
          </a:extLst>
        </xdr:cNvPr>
        <xdr:cNvSpPr txBox="1">
          <a:spLocks noChangeArrowheads="1"/>
        </xdr:cNvSpPr>
      </xdr:nvSpPr>
      <xdr:spPr bwMode="auto">
        <a:xfrm>
          <a:off x="1555750" y="4721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34</xdr:row>
      <xdr:rowOff>9525</xdr:rowOff>
    </xdr:from>
    <xdr:to>
      <xdr:col>13</xdr:col>
      <xdr:colOff>742950</xdr:colOff>
      <xdr:row>34</xdr:row>
      <xdr:rowOff>76200</xdr:rowOff>
    </xdr:to>
    <xdr:sp macro="" textlink="">
      <xdr:nvSpPr>
        <xdr:cNvPr id="2098" name="Text 161">
          <a:extLst>
            <a:ext uri="{FF2B5EF4-FFF2-40B4-BE49-F238E27FC236}">
              <a16:creationId xmlns:a16="http://schemas.microsoft.com/office/drawing/2014/main" id="{00000000-0008-0000-0300-000032080000}"/>
            </a:ext>
          </a:extLst>
        </xdr:cNvPr>
        <xdr:cNvSpPr txBox="1">
          <a:spLocks noChangeArrowheads="1"/>
        </xdr:cNvSpPr>
      </xdr:nvSpPr>
      <xdr:spPr bwMode="auto">
        <a:xfrm>
          <a:off x="1555750" y="4721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34</xdr:row>
      <xdr:rowOff>9525</xdr:rowOff>
    </xdr:from>
    <xdr:to>
      <xdr:col>13</xdr:col>
      <xdr:colOff>742950</xdr:colOff>
      <xdr:row>34</xdr:row>
      <xdr:rowOff>76200</xdr:rowOff>
    </xdr:to>
    <xdr:sp macro="" textlink="">
      <xdr:nvSpPr>
        <xdr:cNvPr id="2099" name="Text 61">
          <a:extLst>
            <a:ext uri="{FF2B5EF4-FFF2-40B4-BE49-F238E27FC236}">
              <a16:creationId xmlns:a16="http://schemas.microsoft.com/office/drawing/2014/main" id="{00000000-0008-0000-0300-000033080000}"/>
            </a:ext>
          </a:extLst>
        </xdr:cNvPr>
        <xdr:cNvSpPr txBox="1">
          <a:spLocks noChangeArrowheads="1"/>
        </xdr:cNvSpPr>
      </xdr:nvSpPr>
      <xdr:spPr bwMode="auto">
        <a:xfrm>
          <a:off x="1555750" y="4721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42</xdr:row>
      <xdr:rowOff>9525</xdr:rowOff>
    </xdr:from>
    <xdr:to>
      <xdr:col>13</xdr:col>
      <xdr:colOff>742950</xdr:colOff>
      <xdr:row>42</xdr:row>
      <xdr:rowOff>76200</xdr:rowOff>
    </xdr:to>
    <xdr:sp macro="" textlink="">
      <xdr:nvSpPr>
        <xdr:cNvPr id="2100" name="Text 61">
          <a:extLst>
            <a:ext uri="{FF2B5EF4-FFF2-40B4-BE49-F238E27FC236}">
              <a16:creationId xmlns:a16="http://schemas.microsoft.com/office/drawing/2014/main" id="{00000000-0008-0000-0300-000034080000}"/>
            </a:ext>
          </a:extLst>
        </xdr:cNvPr>
        <xdr:cNvSpPr txBox="1">
          <a:spLocks noChangeArrowheads="1"/>
        </xdr:cNvSpPr>
      </xdr:nvSpPr>
      <xdr:spPr bwMode="auto">
        <a:xfrm>
          <a:off x="1555750" y="4721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42</xdr:row>
      <xdr:rowOff>9525</xdr:rowOff>
    </xdr:from>
    <xdr:to>
      <xdr:col>13</xdr:col>
      <xdr:colOff>742950</xdr:colOff>
      <xdr:row>42</xdr:row>
      <xdr:rowOff>76200</xdr:rowOff>
    </xdr:to>
    <xdr:sp macro="" textlink="">
      <xdr:nvSpPr>
        <xdr:cNvPr id="2101" name="Text 97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SpPr txBox="1">
          <a:spLocks noChangeArrowheads="1"/>
        </xdr:cNvSpPr>
      </xdr:nvSpPr>
      <xdr:spPr bwMode="auto">
        <a:xfrm>
          <a:off x="1555750" y="4721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42</xdr:row>
      <xdr:rowOff>9525</xdr:rowOff>
    </xdr:from>
    <xdr:to>
      <xdr:col>13</xdr:col>
      <xdr:colOff>742950</xdr:colOff>
      <xdr:row>42</xdr:row>
      <xdr:rowOff>76200</xdr:rowOff>
    </xdr:to>
    <xdr:sp macro="" textlink="">
      <xdr:nvSpPr>
        <xdr:cNvPr id="2102" name="Text 161">
          <a:extLst>
            <a:ext uri="{FF2B5EF4-FFF2-40B4-BE49-F238E27FC236}">
              <a16:creationId xmlns:a16="http://schemas.microsoft.com/office/drawing/2014/main" id="{00000000-0008-0000-0300-000036080000}"/>
            </a:ext>
          </a:extLst>
        </xdr:cNvPr>
        <xdr:cNvSpPr txBox="1">
          <a:spLocks noChangeArrowheads="1"/>
        </xdr:cNvSpPr>
      </xdr:nvSpPr>
      <xdr:spPr bwMode="auto">
        <a:xfrm>
          <a:off x="1555750" y="4721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42</xdr:row>
      <xdr:rowOff>9525</xdr:rowOff>
    </xdr:from>
    <xdr:to>
      <xdr:col>13</xdr:col>
      <xdr:colOff>742950</xdr:colOff>
      <xdr:row>42</xdr:row>
      <xdr:rowOff>76200</xdr:rowOff>
    </xdr:to>
    <xdr:sp macro="" textlink="">
      <xdr:nvSpPr>
        <xdr:cNvPr id="2103" name="Text 61">
          <a:extLst>
            <a:ext uri="{FF2B5EF4-FFF2-40B4-BE49-F238E27FC236}">
              <a16:creationId xmlns:a16="http://schemas.microsoft.com/office/drawing/2014/main" id="{00000000-0008-0000-0300-000037080000}"/>
            </a:ext>
          </a:extLst>
        </xdr:cNvPr>
        <xdr:cNvSpPr txBox="1">
          <a:spLocks noChangeArrowheads="1"/>
        </xdr:cNvSpPr>
      </xdr:nvSpPr>
      <xdr:spPr bwMode="auto">
        <a:xfrm>
          <a:off x="1555750" y="4721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11</xdr:col>
      <xdr:colOff>19050</xdr:colOff>
      <xdr:row>50</xdr:row>
      <xdr:rowOff>9525</xdr:rowOff>
    </xdr:from>
    <xdr:to>
      <xdr:col>12</xdr:col>
      <xdr:colOff>47625</xdr:colOff>
      <xdr:row>50</xdr:row>
      <xdr:rowOff>85725</xdr:rowOff>
    </xdr:to>
    <xdr:sp macro="" textlink="">
      <xdr:nvSpPr>
        <xdr:cNvPr id="2111" name="Text 60">
          <a:extLst>
            <a:ext uri="{FF2B5EF4-FFF2-40B4-BE49-F238E27FC236}">
              <a16:creationId xmlns:a16="http://schemas.microsoft.com/office/drawing/2014/main" id="{00000000-0008-0000-0300-00003F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50</xdr:row>
      <xdr:rowOff>9525</xdr:rowOff>
    </xdr:from>
    <xdr:to>
      <xdr:col>12</xdr:col>
      <xdr:colOff>47625</xdr:colOff>
      <xdr:row>50</xdr:row>
      <xdr:rowOff>85725</xdr:rowOff>
    </xdr:to>
    <xdr:sp macro="" textlink="">
      <xdr:nvSpPr>
        <xdr:cNvPr id="2112" name="Text 96">
          <a:extLst>
            <a:ext uri="{FF2B5EF4-FFF2-40B4-BE49-F238E27FC236}">
              <a16:creationId xmlns:a16="http://schemas.microsoft.com/office/drawing/2014/main" id="{00000000-0008-0000-0300-000040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50</xdr:row>
      <xdr:rowOff>9525</xdr:rowOff>
    </xdr:from>
    <xdr:to>
      <xdr:col>12</xdr:col>
      <xdr:colOff>47625</xdr:colOff>
      <xdr:row>50</xdr:row>
      <xdr:rowOff>85725</xdr:rowOff>
    </xdr:to>
    <xdr:sp macro="" textlink="">
      <xdr:nvSpPr>
        <xdr:cNvPr id="2113" name="Text 60">
          <a:extLst>
            <a:ext uri="{FF2B5EF4-FFF2-40B4-BE49-F238E27FC236}">
              <a16:creationId xmlns:a16="http://schemas.microsoft.com/office/drawing/2014/main" id="{00000000-0008-0000-0300-000041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50</xdr:row>
      <xdr:rowOff>9525</xdr:rowOff>
    </xdr:from>
    <xdr:to>
      <xdr:col>12</xdr:col>
      <xdr:colOff>47625</xdr:colOff>
      <xdr:row>50</xdr:row>
      <xdr:rowOff>85725</xdr:rowOff>
    </xdr:to>
    <xdr:sp macro="" textlink="">
      <xdr:nvSpPr>
        <xdr:cNvPr id="2114" name="Text 60">
          <a:extLst>
            <a:ext uri="{FF2B5EF4-FFF2-40B4-BE49-F238E27FC236}">
              <a16:creationId xmlns:a16="http://schemas.microsoft.com/office/drawing/2014/main" id="{00000000-0008-0000-0300-000042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50</xdr:row>
      <xdr:rowOff>9525</xdr:rowOff>
    </xdr:from>
    <xdr:to>
      <xdr:col>12</xdr:col>
      <xdr:colOff>47625</xdr:colOff>
      <xdr:row>50</xdr:row>
      <xdr:rowOff>85725</xdr:rowOff>
    </xdr:to>
    <xdr:sp macro="" textlink="">
      <xdr:nvSpPr>
        <xdr:cNvPr id="2115" name="Text 78">
          <a:extLst>
            <a:ext uri="{FF2B5EF4-FFF2-40B4-BE49-F238E27FC236}">
              <a16:creationId xmlns:a16="http://schemas.microsoft.com/office/drawing/2014/main" id="{00000000-0008-0000-0300-000043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50</xdr:row>
      <xdr:rowOff>9525</xdr:rowOff>
    </xdr:from>
    <xdr:to>
      <xdr:col>12</xdr:col>
      <xdr:colOff>47625</xdr:colOff>
      <xdr:row>50</xdr:row>
      <xdr:rowOff>85725</xdr:rowOff>
    </xdr:to>
    <xdr:sp macro="" textlink="">
      <xdr:nvSpPr>
        <xdr:cNvPr id="2116" name="Text 60">
          <a:extLst>
            <a:ext uri="{FF2B5EF4-FFF2-40B4-BE49-F238E27FC236}">
              <a16:creationId xmlns:a16="http://schemas.microsoft.com/office/drawing/2014/main" id="{00000000-0008-0000-0300-000044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50</xdr:row>
      <xdr:rowOff>9525</xdr:rowOff>
    </xdr:from>
    <xdr:to>
      <xdr:col>12</xdr:col>
      <xdr:colOff>47625</xdr:colOff>
      <xdr:row>50</xdr:row>
      <xdr:rowOff>85725</xdr:rowOff>
    </xdr:to>
    <xdr:sp macro="" textlink="">
      <xdr:nvSpPr>
        <xdr:cNvPr id="2117" name="Text 60">
          <a:extLst>
            <a:ext uri="{FF2B5EF4-FFF2-40B4-BE49-F238E27FC236}">
              <a16:creationId xmlns:a16="http://schemas.microsoft.com/office/drawing/2014/main" id="{00000000-0008-0000-0300-000045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58</xdr:row>
      <xdr:rowOff>9525</xdr:rowOff>
    </xdr:from>
    <xdr:to>
      <xdr:col>12</xdr:col>
      <xdr:colOff>47625</xdr:colOff>
      <xdr:row>58</xdr:row>
      <xdr:rowOff>85725</xdr:rowOff>
    </xdr:to>
    <xdr:sp macro="" textlink="">
      <xdr:nvSpPr>
        <xdr:cNvPr id="2118" name="Text 60">
          <a:extLst>
            <a:ext uri="{FF2B5EF4-FFF2-40B4-BE49-F238E27FC236}">
              <a16:creationId xmlns:a16="http://schemas.microsoft.com/office/drawing/2014/main" id="{00000000-0008-0000-0300-000046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58</xdr:row>
      <xdr:rowOff>9525</xdr:rowOff>
    </xdr:from>
    <xdr:to>
      <xdr:col>12</xdr:col>
      <xdr:colOff>47625</xdr:colOff>
      <xdr:row>58</xdr:row>
      <xdr:rowOff>85725</xdr:rowOff>
    </xdr:to>
    <xdr:sp macro="" textlink="">
      <xdr:nvSpPr>
        <xdr:cNvPr id="2119" name="Text 96">
          <a:extLst>
            <a:ext uri="{FF2B5EF4-FFF2-40B4-BE49-F238E27FC236}">
              <a16:creationId xmlns:a16="http://schemas.microsoft.com/office/drawing/2014/main" id="{00000000-0008-0000-0300-000047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58</xdr:row>
      <xdr:rowOff>9525</xdr:rowOff>
    </xdr:from>
    <xdr:to>
      <xdr:col>12</xdr:col>
      <xdr:colOff>47625</xdr:colOff>
      <xdr:row>58</xdr:row>
      <xdr:rowOff>85725</xdr:rowOff>
    </xdr:to>
    <xdr:sp macro="" textlink="">
      <xdr:nvSpPr>
        <xdr:cNvPr id="2120" name="Text 60">
          <a:extLst>
            <a:ext uri="{FF2B5EF4-FFF2-40B4-BE49-F238E27FC236}">
              <a16:creationId xmlns:a16="http://schemas.microsoft.com/office/drawing/2014/main" id="{00000000-0008-0000-0300-000048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58</xdr:row>
      <xdr:rowOff>9525</xdr:rowOff>
    </xdr:from>
    <xdr:to>
      <xdr:col>12</xdr:col>
      <xdr:colOff>47625</xdr:colOff>
      <xdr:row>58</xdr:row>
      <xdr:rowOff>85725</xdr:rowOff>
    </xdr:to>
    <xdr:sp macro="" textlink="">
      <xdr:nvSpPr>
        <xdr:cNvPr id="2121" name="Text 60">
          <a:extLst>
            <a:ext uri="{FF2B5EF4-FFF2-40B4-BE49-F238E27FC236}">
              <a16:creationId xmlns:a16="http://schemas.microsoft.com/office/drawing/2014/main" id="{00000000-0008-0000-0300-000049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58</xdr:row>
      <xdr:rowOff>9525</xdr:rowOff>
    </xdr:from>
    <xdr:to>
      <xdr:col>12</xdr:col>
      <xdr:colOff>47625</xdr:colOff>
      <xdr:row>58</xdr:row>
      <xdr:rowOff>85725</xdr:rowOff>
    </xdr:to>
    <xdr:sp macro="" textlink="">
      <xdr:nvSpPr>
        <xdr:cNvPr id="2122" name="Text 78">
          <a:extLst>
            <a:ext uri="{FF2B5EF4-FFF2-40B4-BE49-F238E27FC236}">
              <a16:creationId xmlns:a16="http://schemas.microsoft.com/office/drawing/2014/main" id="{00000000-0008-0000-0300-00004A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58</xdr:row>
      <xdr:rowOff>9525</xdr:rowOff>
    </xdr:from>
    <xdr:to>
      <xdr:col>12</xdr:col>
      <xdr:colOff>47625</xdr:colOff>
      <xdr:row>58</xdr:row>
      <xdr:rowOff>85725</xdr:rowOff>
    </xdr:to>
    <xdr:sp macro="" textlink="">
      <xdr:nvSpPr>
        <xdr:cNvPr id="2123" name="Text 60">
          <a:extLst>
            <a:ext uri="{FF2B5EF4-FFF2-40B4-BE49-F238E27FC236}">
              <a16:creationId xmlns:a16="http://schemas.microsoft.com/office/drawing/2014/main" id="{00000000-0008-0000-0300-00004B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58</xdr:row>
      <xdr:rowOff>9525</xdr:rowOff>
    </xdr:from>
    <xdr:to>
      <xdr:col>12</xdr:col>
      <xdr:colOff>47625</xdr:colOff>
      <xdr:row>58</xdr:row>
      <xdr:rowOff>85725</xdr:rowOff>
    </xdr:to>
    <xdr:sp macro="" textlink="">
      <xdr:nvSpPr>
        <xdr:cNvPr id="2124" name="Text 60">
          <a:extLst>
            <a:ext uri="{FF2B5EF4-FFF2-40B4-BE49-F238E27FC236}">
              <a16:creationId xmlns:a16="http://schemas.microsoft.com/office/drawing/2014/main" id="{00000000-0008-0000-0300-00004C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66</xdr:row>
      <xdr:rowOff>9525</xdr:rowOff>
    </xdr:from>
    <xdr:to>
      <xdr:col>12</xdr:col>
      <xdr:colOff>47625</xdr:colOff>
      <xdr:row>66</xdr:row>
      <xdr:rowOff>85725</xdr:rowOff>
    </xdr:to>
    <xdr:sp macro="" textlink="">
      <xdr:nvSpPr>
        <xdr:cNvPr id="2125" name="Text 60">
          <a:extLst>
            <a:ext uri="{FF2B5EF4-FFF2-40B4-BE49-F238E27FC236}">
              <a16:creationId xmlns:a16="http://schemas.microsoft.com/office/drawing/2014/main" id="{00000000-0008-0000-0300-00004D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66</xdr:row>
      <xdr:rowOff>9525</xdr:rowOff>
    </xdr:from>
    <xdr:to>
      <xdr:col>12</xdr:col>
      <xdr:colOff>47625</xdr:colOff>
      <xdr:row>66</xdr:row>
      <xdr:rowOff>85725</xdr:rowOff>
    </xdr:to>
    <xdr:sp macro="" textlink="">
      <xdr:nvSpPr>
        <xdr:cNvPr id="2126" name="Text 96">
          <a:extLst>
            <a:ext uri="{FF2B5EF4-FFF2-40B4-BE49-F238E27FC236}">
              <a16:creationId xmlns:a16="http://schemas.microsoft.com/office/drawing/2014/main" id="{00000000-0008-0000-0300-00004E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66</xdr:row>
      <xdr:rowOff>9525</xdr:rowOff>
    </xdr:from>
    <xdr:to>
      <xdr:col>12</xdr:col>
      <xdr:colOff>47625</xdr:colOff>
      <xdr:row>66</xdr:row>
      <xdr:rowOff>85725</xdr:rowOff>
    </xdr:to>
    <xdr:sp macro="" textlink="">
      <xdr:nvSpPr>
        <xdr:cNvPr id="2127" name="Text 60">
          <a:extLst>
            <a:ext uri="{FF2B5EF4-FFF2-40B4-BE49-F238E27FC236}">
              <a16:creationId xmlns:a16="http://schemas.microsoft.com/office/drawing/2014/main" id="{00000000-0008-0000-0300-00004F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66</xdr:row>
      <xdr:rowOff>9525</xdr:rowOff>
    </xdr:from>
    <xdr:to>
      <xdr:col>12</xdr:col>
      <xdr:colOff>47625</xdr:colOff>
      <xdr:row>66</xdr:row>
      <xdr:rowOff>85725</xdr:rowOff>
    </xdr:to>
    <xdr:sp macro="" textlink="">
      <xdr:nvSpPr>
        <xdr:cNvPr id="2128" name="Text 60">
          <a:extLst>
            <a:ext uri="{FF2B5EF4-FFF2-40B4-BE49-F238E27FC236}">
              <a16:creationId xmlns:a16="http://schemas.microsoft.com/office/drawing/2014/main" id="{00000000-0008-0000-0300-000050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66</xdr:row>
      <xdr:rowOff>9525</xdr:rowOff>
    </xdr:from>
    <xdr:to>
      <xdr:col>12</xdr:col>
      <xdr:colOff>47625</xdr:colOff>
      <xdr:row>66</xdr:row>
      <xdr:rowOff>85725</xdr:rowOff>
    </xdr:to>
    <xdr:sp macro="" textlink="">
      <xdr:nvSpPr>
        <xdr:cNvPr id="2129" name="Text 78">
          <a:extLst>
            <a:ext uri="{FF2B5EF4-FFF2-40B4-BE49-F238E27FC236}">
              <a16:creationId xmlns:a16="http://schemas.microsoft.com/office/drawing/2014/main" id="{00000000-0008-0000-0300-000051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66</xdr:row>
      <xdr:rowOff>9525</xdr:rowOff>
    </xdr:from>
    <xdr:to>
      <xdr:col>12</xdr:col>
      <xdr:colOff>47625</xdr:colOff>
      <xdr:row>66</xdr:row>
      <xdr:rowOff>85725</xdr:rowOff>
    </xdr:to>
    <xdr:sp macro="" textlink="">
      <xdr:nvSpPr>
        <xdr:cNvPr id="2130" name="Text 60">
          <a:extLst>
            <a:ext uri="{FF2B5EF4-FFF2-40B4-BE49-F238E27FC236}">
              <a16:creationId xmlns:a16="http://schemas.microsoft.com/office/drawing/2014/main" id="{00000000-0008-0000-0300-000052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66</xdr:row>
      <xdr:rowOff>9525</xdr:rowOff>
    </xdr:from>
    <xdr:to>
      <xdr:col>12</xdr:col>
      <xdr:colOff>47625</xdr:colOff>
      <xdr:row>66</xdr:row>
      <xdr:rowOff>85725</xdr:rowOff>
    </xdr:to>
    <xdr:sp macro="" textlink="">
      <xdr:nvSpPr>
        <xdr:cNvPr id="2131" name="Text 60">
          <a:extLst>
            <a:ext uri="{FF2B5EF4-FFF2-40B4-BE49-F238E27FC236}">
              <a16:creationId xmlns:a16="http://schemas.microsoft.com/office/drawing/2014/main" id="{00000000-0008-0000-0300-000053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74</xdr:row>
      <xdr:rowOff>9525</xdr:rowOff>
    </xdr:from>
    <xdr:to>
      <xdr:col>12</xdr:col>
      <xdr:colOff>47625</xdr:colOff>
      <xdr:row>74</xdr:row>
      <xdr:rowOff>85725</xdr:rowOff>
    </xdr:to>
    <xdr:sp macro="" textlink="">
      <xdr:nvSpPr>
        <xdr:cNvPr id="2132" name="Text 60">
          <a:extLst>
            <a:ext uri="{FF2B5EF4-FFF2-40B4-BE49-F238E27FC236}">
              <a16:creationId xmlns:a16="http://schemas.microsoft.com/office/drawing/2014/main" id="{00000000-0008-0000-0300-000054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74</xdr:row>
      <xdr:rowOff>9525</xdr:rowOff>
    </xdr:from>
    <xdr:to>
      <xdr:col>12</xdr:col>
      <xdr:colOff>47625</xdr:colOff>
      <xdr:row>74</xdr:row>
      <xdr:rowOff>85725</xdr:rowOff>
    </xdr:to>
    <xdr:sp macro="" textlink="">
      <xdr:nvSpPr>
        <xdr:cNvPr id="2133" name="Text 96">
          <a:extLst>
            <a:ext uri="{FF2B5EF4-FFF2-40B4-BE49-F238E27FC236}">
              <a16:creationId xmlns:a16="http://schemas.microsoft.com/office/drawing/2014/main" id="{00000000-0008-0000-0300-000055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74</xdr:row>
      <xdr:rowOff>9525</xdr:rowOff>
    </xdr:from>
    <xdr:to>
      <xdr:col>12</xdr:col>
      <xdr:colOff>47625</xdr:colOff>
      <xdr:row>74</xdr:row>
      <xdr:rowOff>85725</xdr:rowOff>
    </xdr:to>
    <xdr:sp macro="" textlink="">
      <xdr:nvSpPr>
        <xdr:cNvPr id="2134" name="Text 60">
          <a:extLst>
            <a:ext uri="{FF2B5EF4-FFF2-40B4-BE49-F238E27FC236}">
              <a16:creationId xmlns:a16="http://schemas.microsoft.com/office/drawing/2014/main" id="{00000000-0008-0000-0300-000056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74</xdr:row>
      <xdr:rowOff>9525</xdr:rowOff>
    </xdr:from>
    <xdr:to>
      <xdr:col>12</xdr:col>
      <xdr:colOff>47625</xdr:colOff>
      <xdr:row>74</xdr:row>
      <xdr:rowOff>85725</xdr:rowOff>
    </xdr:to>
    <xdr:sp macro="" textlink="">
      <xdr:nvSpPr>
        <xdr:cNvPr id="2135" name="Text 60">
          <a:extLst>
            <a:ext uri="{FF2B5EF4-FFF2-40B4-BE49-F238E27FC236}">
              <a16:creationId xmlns:a16="http://schemas.microsoft.com/office/drawing/2014/main" id="{00000000-0008-0000-0300-000057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74</xdr:row>
      <xdr:rowOff>9525</xdr:rowOff>
    </xdr:from>
    <xdr:to>
      <xdr:col>12</xdr:col>
      <xdr:colOff>47625</xdr:colOff>
      <xdr:row>74</xdr:row>
      <xdr:rowOff>85725</xdr:rowOff>
    </xdr:to>
    <xdr:sp macro="" textlink="">
      <xdr:nvSpPr>
        <xdr:cNvPr id="2136" name="Text 78">
          <a:extLst>
            <a:ext uri="{FF2B5EF4-FFF2-40B4-BE49-F238E27FC236}">
              <a16:creationId xmlns:a16="http://schemas.microsoft.com/office/drawing/2014/main" id="{00000000-0008-0000-0300-000058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74</xdr:row>
      <xdr:rowOff>9525</xdr:rowOff>
    </xdr:from>
    <xdr:to>
      <xdr:col>12</xdr:col>
      <xdr:colOff>47625</xdr:colOff>
      <xdr:row>74</xdr:row>
      <xdr:rowOff>85725</xdr:rowOff>
    </xdr:to>
    <xdr:sp macro="" textlink="">
      <xdr:nvSpPr>
        <xdr:cNvPr id="2137" name="Text 60">
          <a:extLst>
            <a:ext uri="{FF2B5EF4-FFF2-40B4-BE49-F238E27FC236}">
              <a16:creationId xmlns:a16="http://schemas.microsoft.com/office/drawing/2014/main" id="{00000000-0008-0000-0300-000059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74</xdr:row>
      <xdr:rowOff>9525</xdr:rowOff>
    </xdr:from>
    <xdr:to>
      <xdr:col>12</xdr:col>
      <xdr:colOff>47625</xdr:colOff>
      <xdr:row>74</xdr:row>
      <xdr:rowOff>85725</xdr:rowOff>
    </xdr:to>
    <xdr:sp macro="" textlink="">
      <xdr:nvSpPr>
        <xdr:cNvPr id="2138" name="Text 60">
          <a:extLst>
            <a:ext uri="{FF2B5EF4-FFF2-40B4-BE49-F238E27FC236}">
              <a16:creationId xmlns:a16="http://schemas.microsoft.com/office/drawing/2014/main" id="{00000000-0008-0000-0300-00005A080000}"/>
            </a:ext>
          </a:extLst>
        </xdr:cNvPr>
        <xdr:cNvSpPr txBox="1">
          <a:spLocks noChangeArrowheads="1"/>
        </xdr:cNvSpPr>
      </xdr:nvSpPr>
      <xdr:spPr bwMode="auto">
        <a:xfrm>
          <a:off x="184150" y="90646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13</xdr:col>
      <xdr:colOff>19050</xdr:colOff>
      <xdr:row>50</xdr:row>
      <xdr:rowOff>9525</xdr:rowOff>
    </xdr:from>
    <xdr:to>
      <xdr:col>13</xdr:col>
      <xdr:colOff>742950</xdr:colOff>
      <xdr:row>50</xdr:row>
      <xdr:rowOff>76200</xdr:rowOff>
    </xdr:to>
    <xdr:sp macro="" textlink="">
      <xdr:nvSpPr>
        <xdr:cNvPr id="2139" name="Text 61">
          <a:extLst>
            <a:ext uri="{FF2B5EF4-FFF2-40B4-BE49-F238E27FC236}">
              <a16:creationId xmlns:a16="http://schemas.microsoft.com/office/drawing/2014/main" id="{00000000-0008-0000-0300-00005B080000}"/>
            </a:ext>
          </a:extLst>
        </xdr:cNvPr>
        <xdr:cNvSpPr txBox="1">
          <a:spLocks noChangeArrowheads="1"/>
        </xdr:cNvSpPr>
      </xdr:nvSpPr>
      <xdr:spPr bwMode="auto">
        <a:xfrm>
          <a:off x="1555750" y="906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50</xdr:row>
      <xdr:rowOff>9525</xdr:rowOff>
    </xdr:from>
    <xdr:to>
      <xdr:col>13</xdr:col>
      <xdr:colOff>742950</xdr:colOff>
      <xdr:row>50</xdr:row>
      <xdr:rowOff>76200</xdr:rowOff>
    </xdr:to>
    <xdr:sp macro="" textlink="">
      <xdr:nvSpPr>
        <xdr:cNvPr id="2140" name="Text 79">
          <a:extLst>
            <a:ext uri="{FF2B5EF4-FFF2-40B4-BE49-F238E27FC236}">
              <a16:creationId xmlns:a16="http://schemas.microsoft.com/office/drawing/2014/main" id="{00000000-0008-0000-0300-00005C080000}"/>
            </a:ext>
          </a:extLst>
        </xdr:cNvPr>
        <xdr:cNvSpPr txBox="1">
          <a:spLocks noChangeArrowheads="1"/>
        </xdr:cNvSpPr>
      </xdr:nvSpPr>
      <xdr:spPr bwMode="auto">
        <a:xfrm>
          <a:off x="1555750" y="906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50</xdr:row>
      <xdr:rowOff>9525</xdr:rowOff>
    </xdr:from>
    <xdr:to>
      <xdr:col>13</xdr:col>
      <xdr:colOff>742950</xdr:colOff>
      <xdr:row>50</xdr:row>
      <xdr:rowOff>76200</xdr:rowOff>
    </xdr:to>
    <xdr:sp macro="" textlink="">
      <xdr:nvSpPr>
        <xdr:cNvPr id="2141" name="Text 161">
          <a:extLst>
            <a:ext uri="{FF2B5EF4-FFF2-40B4-BE49-F238E27FC236}">
              <a16:creationId xmlns:a16="http://schemas.microsoft.com/office/drawing/2014/main" id="{00000000-0008-0000-0300-00005D080000}"/>
            </a:ext>
          </a:extLst>
        </xdr:cNvPr>
        <xdr:cNvSpPr txBox="1">
          <a:spLocks noChangeArrowheads="1"/>
        </xdr:cNvSpPr>
      </xdr:nvSpPr>
      <xdr:spPr bwMode="auto">
        <a:xfrm>
          <a:off x="1555750" y="906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50</xdr:row>
      <xdr:rowOff>9525</xdr:rowOff>
    </xdr:from>
    <xdr:to>
      <xdr:col>13</xdr:col>
      <xdr:colOff>742950</xdr:colOff>
      <xdr:row>50</xdr:row>
      <xdr:rowOff>76200</xdr:rowOff>
    </xdr:to>
    <xdr:sp macro="" textlink="">
      <xdr:nvSpPr>
        <xdr:cNvPr id="2142" name="Text 97">
          <a:extLst>
            <a:ext uri="{FF2B5EF4-FFF2-40B4-BE49-F238E27FC236}">
              <a16:creationId xmlns:a16="http://schemas.microsoft.com/office/drawing/2014/main" id="{00000000-0008-0000-0300-00005E080000}"/>
            </a:ext>
          </a:extLst>
        </xdr:cNvPr>
        <xdr:cNvSpPr txBox="1">
          <a:spLocks noChangeArrowheads="1"/>
        </xdr:cNvSpPr>
      </xdr:nvSpPr>
      <xdr:spPr bwMode="auto">
        <a:xfrm>
          <a:off x="1555750" y="906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50</xdr:row>
      <xdr:rowOff>9525</xdr:rowOff>
    </xdr:from>
    <xdr:to>
      <xdr:col>13</xdr:col>
      <xdr:colOff>742950</xdr:colOff>
      <xdr:row>50</xdr:row>
      <xdr:rowOff>76200</xdr:rowOff>
    </xdr:to>
    <xdr:sp macro="" textlink="">
      <xdr:nvSpPr>
        <xdr:cNvPr id="2143" name="Text 161">
          <a:extLst>
            <a:ext uri="{FF2B5EF4-FFF2-40B4-BE49-F238E27FC236}">
              <a16:creationId xmlns:a16="http://schemas.microsoft.com/office/drawing/2014/main" id="{00000000-0008-0000-0300-00005F080000}"/>
            </a:ext>
          </a:extLst>
        </xdr:cNvPr>
        <xdr:cNvSpPr txBox="1">
          <a:spLocks noChangeArrowheads="1"/>
        </xdr:cNvSpPr>
      </xdr:nvSpPr>
      <xdr:spPr bwMode="auto">
        <a:xfrm>
          <a:off x="1555750" y="906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50</xdr:row>
      <xdr:rowOff>9525</xdr:rowOff>
    </xdr:from>
    <xdr:to>
      <xdr:col>13</xdr:col>
      <xdr:colOff>742950</xdr:colOff>
      <xdr:row>50</xdr:row>
      <xdr:rowOff>76200</xdr:rowOff>
    </xdr:to>
    <xdr:sp macro="" textlink="">
      <xdr:nvSpPr>
        <xdr:cNvPr id="2144" name="Text 61">
          <a:extLst>
            <a:ext uri="{FF2B5EF4-FFF2-40B4-BE49-F238E27FC236}">
              <a16:creationId xmlns:a16="http://schemas.microsoft.com/office/drawing/2014/main" id="{00000000-0008-0000-0300-000060080000}"/>
            </a:ext>
          </a:extLst>
        </xdr:cNvPr>
        <xdr:cNvSpPr txBox="1">
          <a:spLocks noChangeArrowheads="1"/>
        </xdr:cNvSpPr>
      </xdr:nvSpPr>
      <xdr:spPr bwMode="auto">
        <a:xfrm>
          <a:off x="1555750" y="906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58</xdr:row>
      <xdr:rowOff>9525</xdr:rowOff>
    </xdr:from>
    <xdr:to>
      <xdr:col>13</xdr:col>
      <xdr:colOff>742950</xdr:colOff>
      <xdr:row>58</xdr:row>
      <xdr:rowOff>76200</xdr:rowOff>
    </xdr:to>
    <xdr:sp macro="" textlink="">
      <xdr:nvSpPr>
        <xdr:cNvPr id="2145" name="Text 61">
          <a:extLst>
            <a:ext uri="{FF2B5EF4-FFF2-40B4-BE49-F238E27FC236}">
              <a16:creationId xmlns:a16="http://schemas.microsoft.com/office/drawing/2014/main" id="{00000000-0008-0000-0300-000061080000}"/>
            </a:ext>
          </a:extLst>
        </xdr:cNvPr>
        <xdr:cNvSpPr txBox="1">
          <a:spLocks noChangeArrowheads="1"/>
        </xdr:cNvSpPr>
      </xdr:nvSpPr>
      <xdr:spPr bwMode="auto">
        <a:xfrm>
          <a:off x="1555750" y="906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58</xdr:row>
      <xdr:rowOff>9525</xdr:rowOff>
    </xdr:from>
    <xdr:to>
      <xdr:col>13</xdr:col>
      <xdr:colOff>742950</xdr:colOff>
      <xdr:row>58</xdr:row>
      <xdr:rowOff>76200</xdr:rowOff>
    </xdr:to>
    <xdr:sp macro="" textlink="">
      <xdr:nvSpPr>
        <xdr:cNvPr id="2146" name="Text 79">
          <a:extLst>
            <a:ext uri="{FF2B5EF4-FFF2-40B4-BE49-F238E27FC236}">
              <a16:creationId xmlns:a16="http://schemas.microsoft.com/office/drawing/2014/main" id="{00000000-0008-0000-0300-000062080000}"/>
            </a:ext>
          </a:extLst>
        </xdr:cNvPr>
        <xdr:cNvSpPr txBox="1">
          <a:spLocks noChangeArrowheads="1"/>
        </xdr:cNvSpPr>
      </xdr:nvSpPr>
      <xdr:spPr bwMode="auto">
        <a:xfrm>
          <a:off x="1555750" y="906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58</xdr:row>
      <xdr:rowOff>9525</xdr:rowOff>
    </xdr:from>
    <xdr:to>
      <xdr:col>13</xdr:col>
      <xdr:colOff>742950</xdr:colOff>
      <xdr:row>58</xdr:row>
      <xdr:rowOff>76200</xdr:rowOff>
    </xdr:to>
    <xdr:sp macro="" textlink="">
      <xdr:nvSpPr>
        <xdr:cNvPr id="2147" name="Text 161">
          <a:extLst>
            <a:ext uri="{FF2B5EF4-FFF2-40B4-BE49-F238E27FC236}">
              <a16:creationId xmlns:a16="http://schemas.microsoft.com/office/drawing/2014/main" id="{00000000-0008-0000-0300-000063080000}"/>
            </a:ext>
          </a:extLst>
        </xdr:cNvPr>
        <xdr:cNvSpPr txBox="1">
          <a:spLocks noChangeArrowheads="1"/>
        </xdr:cNvSpPr>
      </xdr:nvSpPr>
      <xdr:spPr bwMode="auto">
        <a:xfrm>
          <a:off x="1555750" y="906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58</xdr:row>
      <xdr:rowOff>9525</xdr:rowOff>
    </xdr:from>
    <xdr:to>
      <xdr:col>13</xdr:col>
      <xdr:colOff>742950</xdr:colOff>
      <xdr:row>58</xdr:row>
      <xdr:rowOff>76200</xdr:rowOff>
    </xdr:to>
    <xdr:sp macro="" textlink="">
      <xdr:nvSpPr>
        <xdr:cNvPr id="2148" name="Text 97">
          <a:extLst>
            <a:ext uri="{FF2B5EF4-FFF2-40B4-BE49-F238E27FC236}">
              <a16:creationId xmlns:a16="http://schemas.microsoft.com/office/drawing/2014/main" id="{00000000-0008-0000-0300-000064080000}"/>
            </a:ext>
          </a:extLst>
        </xdr:cNvPr>
        <xdr:cNvSpPr txBox="1">
          <a:spLocks noChangeArrowheads="1"/>
        </xdr:cNvSpPr>
      </xdr:nvSpPr>
      <xdr:spPr bwMode="auto">
        <a:xfrm>
          <a:off x="1555750" y="906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58</xdr:row>
      <xdr:rowOff>9525</xdr:rowOff>
    </xdr:from>
    <xdr:to>
      <xdr:col>13</xdr:col>
      <xdr:colOff>742950</xdr:colOff>
      <xdr:row>58</xdr:row>
      <xdr:rowOff>76200</xdr:rowOff>
    </xdr:to>
    <xdr:sp macro="" textlink="">
      <xdr:nvSpPr>
        <xdr:cNvPr id="2149" name="Text 161">
          <a:extLst>
            <a:ext uri="{FF2B5EF4-FFF2-40B4-BE49-F238E27FC236}">
              <a16:creationId xmlns:a16="http://schemas.microsoft.com/office/drawing/2014/main" id="{00000000-0008-0000-0300-000065080000}"/>
            </a:ext>
          </a:extLst>
        </xdr:cNvPr>
        <xdr:cNvSpPr txBox="1">
          <a:spLocks noChangeArrowheads="1"/>
        </xdr:cNvSpPr>
      </xdr:nvSpPr>
      <xdr:spPr bwMode="auto">
        <a:xfrm>
          <a:off x="1555750" y="906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58</xdr:row>
      <xdr:rowOff>9525</xdr:rowOff>
    </xdr:from>
    <xdr:to>
      <xdr:col>13</xdr:col>
      <xdr:colOff>742950</xdr:colOff>
      <xdr:row>58</xdr:row>
      <xdr:rowOff>76200</xdr:rowOff>
    </xdr:to>
    <xdr:sp macro="" textlink="">
      <xdr:nvSpPr>
        <xdr:cNvPr id="2150" name="Text 61">
          <a:extLst>
            <a:ext uri="{FF2B5EF4-FFF2-40B4-BE49-F238E27FC236}">
              <a16:creationId xmlns:a16="http://schemas.microsoft.com/office/drawing/2014/main" id="{00000000-0008-0000-0300-000066080000}"/>
            </a:ext>
          </a:extLst>
        </xdr:cNvPr>
        <xdr:cNvSpPr txBox="1">
          <a:spLocks noChangeArrowheads="1"/>
        </xdr:cNvSpPr>
      </xdr:nvSpPr>
      <xdr:spPr bwMode="auto">
        <a:xfrm>
          <a:off x="1555750" y="906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66</xdr:row>
      <xdr:rowOff>9525</xdr:rowOff>
    </xdr:from>
    <xdr:to>
      <xdr:col>13</xdr:col>
      <xdr:colOff>742950</xdr:colOff>
      <xdr:row>66</xdr:row>
      <xdr:rowOff>76200</xdr:rowOff>
    </xdr:to>
    <xdr:sp macro="" textlink="">
      <xdr:nvSpPr>
        <xdr:cNvPr id="2151" name="Text 61">
          <a:extLst>
            <a:ext uri="{FF2B5EF4-FFF2-40B4-BE49-F238E27FC236}">
              <a16:creationId xmlns:a16="http://schemas.microsoft.com/office/drawing/2014/main" id="{00000000-0008-0000-0300-000067080000}"/>
            </a:ext>
          </a:extLst>
        </xdr:cNvPr>
        <xdr:cNvSpPr txBox="1">
          <a:spLocks noChangeArrowheads="1"/>
        </xdr:cNvSpPr>
      </xdr:nvSpPr>
      <xdr:spPr bwMode="auto">
        <a:xfrm>
          <a:off x="1555750" y="906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66</xdr:row>
      <xdr:rowOff>9525</xdr:rowOff>
    </xdr:from>
    <xdr:to>
      <xdr:col>13</xdr:col>
      <xdr:colOff>742950</xdr:colOff>
      <xdr:row>66</xdr:row>
      <xdr:rowOff>76200</xdr:rowOff>
    </xdr:to>
    <xdr:sp macro="" textlink="">
      <xdr:nvSpPr>
        <xdr:cNvPr id="2152" name="Text 79">
          <a:extLst>
            <a:ext uri="{FF2B5EF4-FFF2-40B4-BE49-F238E27FC236}">
              <a16:creationId xmlns:a16="http://schemas.microsoft.com/office/drawing/2014/main" id="{00000000-0008-0000-0300-000068080000}"/>
            </a:ext>
          </a:extLst>
        </xdr:cNvPr>
        <xdr:cNvSpPr txBox="1">
          <a:spLocks noChangeArrowheads="1"/>
        </xdr:cNvSpPr>
      </xdr:nvSpPr>
      <xdr:spPr bwMode="auto">
        <a:xfrm>
          <a:off x="1555750" y="906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66</xdr:row>
      <xdr:rowOff>9525</xdr:rowOff>
    </xdr:from>
    <xdr:to>
      <xdr:col>13</xdr:col>
      <xdr:colOff>742950</xdr:colOff>
      <xdr:row>66</xdr:row>
      <xdr:rowOff>76200</xdr:rowOff>
    </xdr:to>
    <xdr:sp macro="" textlink="">
      <xdr:nvSpPr>
        <xdr:cNvPr id="2153" name="Text 161">
          <a:extLst>
            <a:ext uri="{FF2B5EF4-FFF2-40B4-BE49-F238E27FC236}">
              <a16:creationId xmlns:a16="http://schemas.microsoft.com/office/drawing/2014/main" id="{00000000-0008-0000-0300-000069080000}"/>
            </a:ext>
          </a:extLst>
        </xdr:cNvPr>
        <xdr:cNvSpPr txBox="1">
          <a:spLocks noChangeArrowheads="1"/>
        </xdr:cNvSpPr>
      </xdr:nvSpPr>
      <xdr:spPr bwMode="auto">
        <a:xfrm>
          <a:off x="1555750" y="906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66</xdr:row>
      <xdr:rowOff>9525</xdr:rowOff>
    </xdr:from>
    <xdr:to>
      <xdr:col>13</xdr:col>
      <xdr:colOff>742950</xdr:colOff>
      <xdr:row>66</xdr:row>
      <xdr:rowOff>76200</xdr:rowOff>
    </xdr:to>
    <xdr:sp macro="" textlink="">
      <xdr:nvSpPr>
        <xdr:cNvPr id="2154" name="Text 97">
          <a:extLst>
            <a:ext uri="{FF2B5EF4-FFF2-40B4-BE49-F238E27FC236}">
              <a16:creationId xmlns:a16="http://schemas.microsoft.com/office/drawing/2014/main" id="{00000000-0008-0000-0300-00006A080000}"/>
            </a:ext>
          </a:extLst>
        </xdr:cNvPr>
        <xdr:cNvSpPr txBox="1">
          <a:spLocks noChangeArrowheads="1"/>
        </xdr:cNvSpPr>
      </xdr:nvSpPr>
      <xdr:spPr bwMode="auto">
        <a:xfrm>
          <a:off x="1555750" y="906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66</xdr:row>
      <xdr:rowOff>9525</xdr:rowOff>
    </xdr:from>
    <xdr:to>
      <xdr:col>13</xdr:col>
      <xdr:colOff>742950</xdr:colOff>
      <xdr:row>66</xdr:row>
      <xdr:rowOff>76200</xdr:rowOff>
    </xdr:to>
    <xdr:sp macro="" textlink="">
      <xdr:nvSpPr>
        <xdr:cNvPr id="2155" name="Text 161">
          <a:extLst>
            <a:ext uri="{FF2B5EF4-FFF2-40B4-BE49-F238E27FC236}">
              <a16:creationId xmlns:a16="http://schemas.microsoft.com/office/drawing/2014/main" id="{00000000-0008-0000-0300-00006B080000}"/>
            </a:ext>
          </a:extLst>
        </xdr:cNvPr>
        <xdr:cNvSpPr txBox="1">
          <a:spLocks noChangeArrowheads="1"/>
        </xdr:cNvSpPr>
      </xdr:nvSpPr>
      <xdr:spPr bwMode="auto">
        <a:xfrm>
          <a:off x="1555750" y="906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66</xdr:row>
      <xdr:rowOff>9525</xdr:rowOff>
    </xdr:from>
    <xdr:to>
      <xdr:col>13</xdr:col>
      <xdr:colOff>742950</xdr:colOff>
      <xdr:row>66</xdr:row>
      <xdr:rowOff>76200</xdr:rowOff>
    </xdr:to>
    <xdr:sp macro="" textlink="">
      <xdr:nvSpPr>
        <xdr:cNvPr id="2156" name="Text 61">
          <a:extLst>
            <a:ext uri="{FF2B5EF4-FFF2-40B4-BE49-F238E27FC236}">
              <a16:creationId xmlns:a16="http://schemas.microsoft.com/office/drawing/2014/main" id="{00000000-0008-0000-0300-00006C080000}"/>
            </a:ext>
          </a:extLst>
        </xdr:cNvPr>
        <xdr:cNvSpPr txBox="1">
          <a:spLocks noChangeArrowheads="1"/>
        </xdr:cNvSpPr>
      </xdr:nvSpPr>
      <xdr:spPr bwMode="auto">
        <a:xfrm>
          <a:off x="1555750" y="906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74</xdr:row>
      <xdr:rowOff>9525</xdr:rowOff>
    </xdr:from>
    <xdr:to>
      <xdr:col>13</xdr:col>
      <xdr:colOff>742950</xdr:colOff>
      <xdr:row>74</xdr:row>
      <xdr:rowOff>76200</xdr:rowOff>
    </xdr:to>
    <xdr:sp macro="" textlink="">
      <xdr:nvSpPr>
        <xdr:cNvPr id="2157" name="Text 61">
          <a:extLst>
            <a:ext uri="{FF2B5EF4-FFF2-40B4-BE49-F238E27FC236}">
              <a16:creationId xmlns:a16="http://schemas.microsoft.com/office/drawing/2014/main" id="{00000000-0008-0000-0300-00006D080000}"/>
            </a:ext>
          </a:extLst>
        </xdr:cNvPr>
        <xdr:cNvSpPr txBox="1">
          <a:spLocks noChangeArrowheads="1"/>
        </xdr:cNvSpPr>
      </xdr:nvSpPr>
      <xdr:spPr bwMode="auto">
        <a:xfrm>
          <a:off x="1555750" y="906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74</xdr:row>
      <xdr:rowOff>9525</xdr:rowOff>
    </xdr:from>
    <xdr:to>
      <xdr:col>13</xdr:col>
      <xdr:colOff>742950</xdr:colOff>
      <xdr:row>74</xdr:row>
      <xdr:rowOff>76200</xdr:rowOff>
    </xdr:to>
    <xdr:sp macro="" textlink="">
      <xdr:nvSpPr>
        <xdr:cNvPr id="2158" name="Text 79">
          <a:extLst>
            <a:ext uri="{FF2B5EF4-FFF2-40B4-BE49-F238E27FC236}">
              <a16:creationId xmlns:a16="http://schemas.microsoft.com/office/drawing/2014/main" id="{00000000-0008-0000-0300-00006E080000}"/>
            </a:ext>
          </a:extLst>
        </xdr:cNvPr>
        <xdr:cNvSpPr txBox="1">
          <a:spLocks noChangeArrowheads="1"/>
        </xdr:cNvSpPr>
      </xdr:nvSpPr>
      <xdr:spPr bwMode="auto">
        <a:xfrm>
          <a:off x="1555750" y="906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74</xdr:row>
      <xdr:rowOff>9525</xdr:rowOff>
    </xdr:from>
    <xdr:to>
      <xdr:col>13</xdr:col>
      <xdr:colOff>742950</xdr:colOff>
      <xdr:row>74</xdr:row>
      <xdr:rowOff>76200</xdr:rowOff>
    </xdr:to>
    <xdr:sp macro="" textlink="">
      <xdr:nvSpPr>
        <xdr:cNvPr id="2159" name="Text 161">
          <a:extLst>
            <a:ext uri="{FF2B5EF4-FFF2-40B4-BE49-F238E27FC236}">
              <a16:creationId xmlns:a16="http://schemas.microsoft.com/office/drawing/2014/main" id="{00000000-0008-0000-0300-00006F080000}"/>
            </a:ext>
          </a:extLst>
        </xdr:cNvPr>
        <xdr:cNvSpPr txBox="1">
          <a:spLocks noChangeArrowheads="1"/>
        </xdr:cNvSpPr>
      </xdr:nvSpPr>
      <xdr:spPr bwMode="auto">
        <a:xfrm>
          <a:off x="1555750" y="906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74</xdr:row>
      <xdr:rowOff>9525</xdr:rowOff>
    </xdr:from>
    <xdr:to>
      <xdr:col>13</xdr:col>
      <xdr:colOff>742950</xdr:colOff>
      <xdr:row>74</xdr:row>
      <xdr:rowOff>76200</xdr:rowOff>
    </xdr:to>
    <xdr:sp macro="" textlink="">
      <xdr:nvSpPr>
        <xdr:cNvPr id="2160" name="Text 97">
          <a:extLst>
            <a:ext uri="{FF2B5EF4-FFF2-40B4-BE49-F238E27FC236}">
              <a16:creationId xmlns:a16="http://schemas.microsoft.com/office/drawing/2014/main" id="{00000000-0008-0000-0300-000070080000}"/>
            </a:ext>
          </a:extLst>
        </xdr:cNvPr>
        <xdr:cNvSpPr txBox="1">
          <a:spLocks noChangeArrowheads="1"/>
        </xdr:cNvSpPr>
      </xdr:nvSpPr>
      <xdr:spPr bwMode="auto">
        <a:xfrm>
          <a:off x="1555750" y="906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74</xdr:row>
      <xdr:rowOff>9525</xdr:rowOff>
    </xdr:from>
    <xdr:to>
      <xdr:col>13</xdr:col>
      <xdr:colOff>742950</xdr:colOff>
      <xdr:row>74</xdr:row>
      <xdr:rowOff>76200</xdr:rowOff>
    </xdr:to>
    <xdr:sp macro="" textlink="">
      <xdr:nvSpPr>
        <xdr:cNvPr id="2161" name="Text 161">
          <a:extLst>
            <a:ext uri="{FF2B5EF4-FFF2-40B4-BE49-F238E27FC236}">
              <a16:creationId xmlns:a16="http://schemas.microsoft.com/office/drawing/2014/main" id="{00000000-0008-0000-0300-000071080000}"/>
            </a:ext>
          </a:extLst>
        </xdr:cNvPr>
        <xdr:cNvSpPr txBox="1">
          <a:spLocks noChangeArrowheads="1"/>
        </xdr:cNvSpPr>
      </xdr:nvSpPr>
      <xdr:spPr bwMode="auto">
        <a:xfrm>
          <a:off x="1555750" y="906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74</xdr:row>
      <xdr:rowOff>9525</xdr:rowOff>
    </xdr:from>
    <xdr:to>
      <xdr:col>13</xdr:col>
      <xdr:colOff>742950</xdr:colOff>
      <xdr:row>74</xdr:row>
      <xdr:rowOff>76200</xdr:rowOff>
    </xdr:to>
    <xdr:sp macro="" textlink="">
      <xdr:nvSpPr>
        <xdr:cNvPr id="2162" name="Text 61">
          <a:extLst>
            <a:ext uri="{FF2B5EF4-FFF2-40B4-BE49-F238E27FC236}">
              <a16:creationId xmlns:a16="http://schemas.microsoft.com/office/drawing/2014/main" id="{00000000-0008-0000-0300-000072080000}"/>
            </a:ext>
          </a:extLst>
        </xdr:cNvPr>
        <xdr:cNvSpPr txBox="1">
          <a:spLocks noChangeArrowheads="1"/>
        </xdr:cNvSpPr>
      </xdr:nvSpPr>
      <xdr:spPr bwMode="auto">
        <a:xfrm>
          <a:off x="1555750" y="90646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11</xdr:col>
      <xdr:colOff>19050</xdr:colOff>
      <xdr:row>82</xdr:row>
      <xdr:rowOff>9525</xdr:rowOff>
    </xdr:from>
    <xdr:to>
      <xdr:col>12</xdr:col>
      <xdr:colOff>47625</xdr:colOff>
      <xdr:row>82</xdr:row>
      <xdr:rowOff>85725</xdr:rowOff>
    </xdr:to>
    <xdr:sp macro="" textlink="">
      <xdr:nvSpPr>
        <xdr:cNvPr id="2163" name="Text 78">
          <a:extLst>
            <a:ext uri="{FF2B5EF4-FFF2-40B4-BE49-F238E27FC236}">
              <a16:creationId xmlns:a16="http://schemas.microsoft.com/office/drawing/2014/main" id="{00000000-0008-0000-0300-000073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82</xdr:row>
      <xdr:rowOff>9525</xdr:rowOff>
    </xdr:from>
    <xdr:to>
      <xdr:col>12</xdr:col>
      <xdr:colOff>47625</xdr:colOff>
      <xdr:row>82</xdr:row>
      <xdr:rowOff>85725</xdr:rowOff>
    </xdr:to>
    <xdr:sp macro="" textlink="">
      <xdr:nvSpPr>
        <xdr:cNvPr id="2164" name="Text 60">
          <a:extLst>
            <a:ext uri="{FF2B5EF4-FFF2-40B4-BE49-F238E27FC236}">
              <a16:creationId xmlns:a16="http://schemas.microsoft.com/office/drawing/2014/main" id="{00000000-0008-0000-0300-000074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82</xdr:row>
      <xdr:rowOff>9525</xdr:rowOff>
    </xdr:from>
    <xdr:to>
      <xdr:col>12</xdr:col>
      <xdr:colOff>47625</xdr:colOff>
      <xdr:row>82</xdr:row>
      <xdr:rowOff>85725</xdr:rowOff>
    </xdr:to>
    <xdr:sp macro="" textlink="">
      <xdr:nvSpPr>
        <xdr:cNvPr id="2165" name="Text 78">
          <a:extLst>
            <a:ext uri="{FF2B5EF4-FFF2-40B4-BE49-F238E27FC236}">
              <a16:creationId xmlns:a16="http://schemas.microsoft.com/office/drawing/2014/main" id="{00000000-0008-0000-0300-000075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82</xdr:row>
      <xdr:rowOff>9525</xdr:rowOff>
    </xdr:from>
    <xdr:to>
      <xdr:col>12</xdr:col>
      <xdr:colOff>47625</xdr:colOff>
      <xdr:row>82</xdr:row>
      <xdr:rowOff>85725</xdr:rowOff>
    </xdr:to>
    <xdr:sp macro="" textlink="">
      <xdr:nvSpPr>
        <xdr:cNvPr id="2166" name="Text 60">
          <a:extLst>
            <a:ext uri="{FF2B5EF4-FFF2-40B4-BE49-F238E27FC236}">
              <a16:creationId xmlns:a16="http://schemas.microsoft.com/office/drawing/2014/main" id="{00000000-0008-0000-0300-000076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82</xdr:row>
      <xdr:rowOff>9525</xdr:rowOff>
    </xdr:from>
    <xdr:to>
      <xdr:col>12</xdr:col>
      <xdr:colOff>47625</xdr:colOff>
      <xdr:row>82</xdr:row>
      <xdr:rowOff>85725</xdr:rowOff>
    </xdr:to>
    <xdr:sp macro="" textlink="">
      <xdr:nvSpPr>
        <xdr:cNvPr id="2167" name="Text 96">
          <a:extLst>
            <a:ext uri="{FF2B5EF4-FFF2-40B4-BE49-F238E27FC236}">
              <a16:creationId xmlns:a16="http://schemas.microsoft.com/office/drawing/2014/main" id="{00000000-0008-0000-0300-000077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82</xdr:row>
      <xdr:rowOff>9525</xdr:rowOff>
    </xdr:from>
    <xdr:to>
      <xdr:col>12</xdr:col>
      <xdr:colOff>47625</xdr:colOff>
      <xdr:row>82</xdr:row>
      <xdr:rowOff>85725</xdr:rowOff>
    </xdr:to>
    <xdr:sp macro="" textlink="">
      <xdr:nvSpPr>
        <xdr:cNvPr id="2168" name="Text 60">
          <a:extLst>
            <a:ext uri="{FF2B5EF4-FFF2-40B4-BE49-F238E27FC236}">
              <a16:creationId xmlns:a16="http://schemas.microsoft.com/office/drawing/2014/main" id="{00000000-0008-0000-0300-000078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82</xdr:row>
      <xdr:rowOff>9525</xdr:rowOff>
    </xdr:from>
    <xdr:to>
      <xdr:col>12</xdr:col>
      <xdr:colOff>47625</xdr:colOff>
      <xdr:row>82</xdr:row>
      <xdr:rowOff>85725</xdr:rowOff>
    </xdr:to>
    <xdr:sp macro="" textlink="">
      <xdr:nvSpPr>
        <xdr:cNvPr id="2169" name="Text 60">
          <a:extLst>
            <a:ext uri="{FF2B5EF4-FFF2-40B4-BE49-F238E27FC236}">
              <a16:creationId xmlns:a16="http://schemas.microsoft.com/office/drawing/2014/main" id="{00000000-0008-0000-0300-000079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82</xdr:row>
      <xdr:rowOff>9525</xdr:rowOff>
    </xdr:from>
    <xdr:to>
      <xdr:col>12</xdr:col>
      <xdr:colOff>47625</xdr:colOff>
      <xdr:row>82</xdr:row>
      <xdr:rowOff>85725</xdr:rowOff>
    </xdr:to>
    <xdr:sp macro="" textlink="">
      <xdr:nvSpPr>
        <xdr:cNvPr id="2170" name="Text 78">
          <a:extLst>
            <a:ext uri="{FF2B5EF4-FFF2-40B4-BE49-F238E27FC236}">
              <a16:creationId xmlns:a16="http://schemas.microsoft.com/office/drawing/2014/main" id="{00000000-0008-0000-0300-00007A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82</xdr:row>
      <xdr:rowOff>9525</xdr:rowOff>
    </xdr:from>
    <xdr:to>
      <xdr:col>12</xdr:col>
      <xdr:colOff>47625</xdr:colOff>
      <xdr:row>82</xdr:row>
      <xdr:rowOff>85725</xdr:rowOff>
    </xdr:to>
    <xdr:sp macro="" textlink="">
      <xdr:nvSpPr>
        <xdr:cNvPr id="2171" name="Text 60">
          <a:extLst>
            <a:ext uri="{FF2B5EF4-FFF2-40B4-BE49-F238E27FC236}">
              <a16:creationId xmlns:a16="http://schemas.microsoft.com/office/drawing/2014/main" id="{00000000-0008-0000-0300-00007B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82</xdr:row>
      <xdr:rowOff>9525</xdr:rowOff>
    </xdr:from>
    <xdr:to>
      <xdr:col>12</xdr:col>
      <xdr:colOff>47625</xdr:colOff>
      <xdr:row>82</xdr:row>
      <xdr:rowOff>85725</xdr:rowOff>
    </xdr:to>
    <xdr:sp macro="" textlink="">
      <xdr:nvSpPr>
        <xdr:cNvPr id="2172" name="Text 60">
          <a:extLst>
            <a:ext uri="{FF2B5EF4-FFF2-40B4-BE49-F238E27FC236}">
              <a16:creationId xmlns:a16="http://schemas.microsoft.com/office/drawing/2014/main" id="{00000000-0008-0000-0300-00007C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90</xdr:row>
      <xdr:rowOff>9525</xdr:rowOff>
    </xdr:from>
    <xdr:to>
      <xdr:col>12</xdr:col>
      <xdr:colOff>47625</xdr:colOff>
      <xdr:row>90</xdr:row>
      <xdr:rowOff>85725</xdr:rowOff>
    </xdr:to>
    <xdr:sp macro="" textlink="">
      <xdr:nvSpPr>
        <xdr:cNvPr id="2173" name="Text 78">
          <a:extLst>
            <a:ext uri="{FF2B5EF4-FFF2-40B4-BE49-F238E27FC236}">
              <a16:creationId xmlns:a16="http://schemas.microsoft.com/office/drawing/2014/main" id="{00000000-0008-0000-0300-00007D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90</xdr:row>
      <xdr:rowOff>9525</xdr:rowOff>
    </xdr:from>
    <xdr:to>
      <xdr:col>12</xdr:col>
      <xdr:colOff>47625</xdr:colOff>
      <xdr:row>90</xdr:row>
      <xdr:rowOff>85725</xdr:rowOff>
    </xdr:to>
    <xdr:sp macro="" textlink="">
      <xdr:nvSpPr>
        <xdr:cNvPr id="2174" name="Text 60">
          <a:extLst>
            <a:ext uri="{FF2B5EF4-FFF2-40B4-BE49-F238E27FC236}">
              <a16:creationId xmlns:a16="http://schemas.microsoft.com/office/drawing/2014/main" id="{00000000-0008-0000-0300-00007E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90</xdr:row>
      <xdr:rowOff>9525</xdr:rowOff>
    </xdr:from>
    <xdr:to>
      <xdr:col>12</xdr:col>
      <xdr:colOff>47625</xdr:colOff>
      <xdr:row>90</xdr:row>
      <xdr:rowOff>85725</xdr:rowOff>
    </xdr:to>
    <xdr:sp macro="" textlink="">
      <xdr:nvSpPr>
        <xdr:cNvPr id="2175" name="Text 78">
          <a:extLst>
            <a:ext uri="{FF2B5EF4-FFF2-40B4-BE49-F238E27FC236}">
              <a16:creationId xmlns:a16="http://schemas.microsoft.com/office/drawing/2014/main" id="{00000000-0008-0000-0300-00007F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90</xdr:row>
      <xdr:rowOff>9525</xdr:rowOff>
    </xdr:from>
    <xdr:to>
      <xdr:col>12</xdr:col>
      <xdr:colOff>47625</xdr:colOff>
      <xdr:row>90</xdr:row>
      <xdr:rowOff>85725</xdr:rowOff>
    </xdr:to>
    <xdr:sp macro="" textlink="">
      <xdr:nvSpPr>
        <xdr:cNvPr id="2176" name="Text 60">
          <a:extLst>
            <a:ext uri="{FF2B5EF4-FFF2-40B4-BE49-F238E27FC236}">
              <a16:creationId xmlns:a16="http://schemas.microsoft.com/office/drawing/2014/main" id="{00000000-0008-0000-0300-000080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90</xdr:row>
      <xdr:rowOff>9525</xdr:rowOff>
    </xdr:from>
    <xdr:to>
      <xdr:col>12</xdr:col>
      <xdr:colOff>47625</xdr:colOff>
      <xdr:row>90</xdr:row>
      <xdr:rowOff>85725</xdr:rowOff>
    </xdr:to>
    <xdr:sp macro="" textlink="">
      <xdr:nvSpPr>
        <xdr:cNvPr id="2177" name="Text 96">
          <a:extLst>
            <a:ext uri="{FF2B5EF4-FFF2-40B4-BE49-F238E27FC236}">
              <a16:creationId xmlns:a16="http://schemas.microsoft.com/office/drawing/2014/main" id="{00000000-0008-0000-0300-000081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90</xdr:row>
      <xdr:rowOff>9525</xdr:rowOff>
    </xdr:from>
    <xdr:to>
      <xdr:col>12</xdr:col>
      <xdr:colOff>47625</xdr:colOff>
      <xdr:row>90</xdr:row>
      <xdr:rowOff>85725</xdr:rowOff>
    </xdr:to>
    <xdr:sp macro="" textlink="">
      <xdr:nvSpPr>
        <xdr:cNvPr id="2178" name="Text 60">
          <a:extLst>
            <a:ext uri="{FF2B5EF4-FFF2-40B4-BE49-F238E27FC236}">
              <a16:creationId xmlns:a16="http://schemas.microsoft.com/office/drawing/2014/main" id="{00000000-0008-0000-0300-000082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90</xdr:row>
      <xdr:rowOff>9525</xdr:rowOff>
    </xdr:from>
    <xdr:to>
      <xdr:col>12</xdr:col>
      <xdr:colOff>47625</xdr:colOff>
      <xdr:row>90</xdr:row>
      <xdr:rowOff>85725</xdr:rowOff>
    </xdr:to>
    <xdr:sp macro="" textlink="">
      <xdr:nvSpPr>
        <xdr:cNvPr id="2179" name="Text 60">
          <a:extLst>
            <a:ext uri="{FF2B5EF4-FFF2-40B4-BE49-F238E27FC236}">
              <a16:creationId xmlns:a16="http://schemas.microsoft.com/office/drawing/2014/main" id="{00000000-0008-0000-0300-000083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90</xdr:row>
      <xdr:rowOff>9525</xdr:rowOff>
    </xdr:from>
    <xdr:to>
      <xdr:col>12</xdr:col>
      <xdr:colOff>47625</xdr:colOff>
      <xdr:row>90</xdr:row>
      <xdr:rowOff>85725</xdr:rowOff>
    </xdr:to>
    <xdr:sp macro="" textlink="">
      <xdr:nvSpPr>
        <xdr:cNvPr id="2180" name="Text 78">
          <a:extLst>
            <a:ext uri="{FF2B5EF4-FFF2-40B4-BE49-F238E27FC236}">
              <a16:creationId xmlns:a16="http://schemas.microsoft.com/office/drawing/2014/main" id="{00000000-0008-0000-0300-000084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90</xdr:row>
      <xdr:rowOff>9525</xdr:rowOff>
    </xdr:from>
    <xdr:to>
      <xdr:col>12</xdr:col>
      <xdr:colOff>47625</xdr:colOff>
      <xdr:row>90</xdr:row>
      <xdr:rowOff>85725</xdr:rowOff>
    </xdr:to>
    <xdr:sp macro="" textlink="">
      <xdr:nvSpPr>
        <xdr:cNvPr id="2181" name="Text 60">
          <a:extLst>
            <a:ext uri="{FF2B5EF4-FFF2-40B4-BE49-F238E27FC236}">
              <a16:creationId xmlns:a16="http://schemas.microsoft.com/office/drawing/2014/main" id="{00000000-0008-0000-0300-000085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90</xdr:row>
      <xdr:rowOff>9525</xdr:rowOff>
    </xdr:from>
    <xdr:to>
      <xdr:col>12</xdr:col>
      <xdr:colOff>47625</xdr:colOff>
      <xdr:row>90</xdr:row>
      <xdr:rowOff>85725</xdr:rowOff>
    </xdr:to>
    <xdr:sp macro="" textlink="">
      <xdr:nvSpPr>
        <xdr:cNvPr id="2182" name="Text 60">
          <a:extLst>
            <a:ext uri="{FF2B5EF4-FFF2-40B4-BE49-F238E27FC236}">
              <a16:creationId xmlns:a16="http://schemas.microsoft.com/office/drawing/2014/main" id="{00000000-0008-0000-0300-000086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98</xdr:row>
      <xdr:rowOff>9525</xdr:rowOff>
    </xdr:from>
    <xdr:to>
      <xdr:col>12</xdr:col>
      <xdr:colOff>47625</xdr:colOff>
      <xdr:row>98</xdr:row>
      <xdr:rowOff>85725</xdr:rowOff>
    </xdr:to>
    <xdr:sp macro="" textlink="">
      <xdr:nvSpPr>
        <xdr:cNvPr id="2183" name="Text 78">
          <a:extLst>
            <a:ext uri="{FF2B5EF4-FFF2-40B4-BE49-F238E27FC236}">
              <a16:creationId xmlns:a16="http://schemas.microsoft.com/office/drawing/2014/main" id="{00000000-0008-0000-0300-000087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98</xdr:row>
      <xdr:rowOff>9525</xdr:rowOff>
    </xdr:from>
    <xdr:to>
      <xdr:col>12</xdr:col>
      <xdr:colOff>47625</xdr:colOff>
      <xdr:row>98</xdr:row>
      <xdr:rowOff>85725</xdr:rowOff>
    </xdr:to>
    <xdr:sp macro="" textlink="">
      <xdr:nvSpPr>
        <xdr:cNvPr id="2184" name="Text 60">
          <a:extLst>
            <a:ext uri="{FF2B5EF4-FFF2-40B4-BE49-F238E27FC236}">
              <a16:creationId xmlns:a16="http://schemas.microsoft.com/office/drawing/2014/main" id="{00000000-0008-0000-0300-000088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98</xdr:row>
      <xdr:rowOff>9525</xdr:rowOff>
    </xdr:from>
    <xdr:to>
      <xdr:col>12</xdr:col>
      <xdr:colOff>47625</xdr:colOff>
      <xdr:row>98</xdr:row>
      <xdr:rowOff>85725</xdr:rowOff>
    </xdr:to>
    <xdr:sp macro="" textlink="">
      <xdr:nvSpPr>
        <xdr:cNvPr id="2185" name="Text 78">
          <a:extLst>
            <a:ext uri="{FF2B5EF4-FFF2-40B4-BE49-F238E27FC236}">
              <a16:creationId xmlns:a16="http://schemas.microsoft.com/office/drawing/2014/main" id="{00000000-0008-0000-0300-000089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98</xdr:row>
      <xdr:rowOff>9525</xdr:rowOff>
    </xdr:from>
    <xdr:to>
      <xdr:col>12</xdr:col>
      <xdr:colOff>47625</xdr:colOff>
      <xdr:row>98</xdr:row>
      <xdr:rowOff>85725</xdr:rowOff>
    </xdr:to>
    <xdr:sp macro="" textlink="">
      <xdr:nvSpPr>
        <xdr:cNvPr id="2186" name="Text 60">
          <a:extLst>
            <a:ext uri="{FF2B5EF4-FFF2-40B4-BE49-F238E27FC236}">
              <a16:creationId xmlns:a16="http://schemas.microsoft.com/office/drawing/2014/main" id="{00000000-0008-0000-0300-00008A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98</xdr:row>
      <xdr:rowOff>9525</xdr:rowOff>
    </xdr:from>
    <xdr:to>
      <xdr:col>12</xdr:col>
      <xdr:colOff>47625</xdr:colOff>
      <xdr:row>98</xdr:row>
      <xdr:rowOff>85725</xdr:rowOff>
    </xdr:to>
    <xdr:sp macro="" textlink="">
      <xdr:nvSpPr>
        <xdr:cNvPr id="2187" name="Text 96">
          <a:extLst>
            <a:ext uri="{FF2B5EF4-FFF2-40B4-BE49-F238E27FC236}">
              <a16:creationId xmlns:a16="http://schemas.microsoft.com/office/drawing/2014/main" id="{00000000-0008-0000-0300-00008B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98</xdr:row>
      <xdr:rowOff>9525</xdr:rowOff>
    </xdr:from>
    <xdr:to>
      <xdr:col>12</xdr:col>
      <xdr:colOff>47625</xdr:colOff>
      <xdr:row>98</xdr:row>
      <xdr:rowOff>85725</xdr:rowOff>
    </xdr:to>
    <xdr:sp macro="" textlink="">
      <xdr:nvSpPr>
        <xdr:cNvPr id="2188" name="Text 60">
          <a:extLst>
            <a:ext uri="{FF2B5EF4-FFF2-40B4-BE49-F238E27FC236}">
              <a16:creationId xmlns:a16="http://schemas.microsoft.com/office/drawing/2014/main" id="{00000000-0008-0000-0300-00008C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98</xdr:row>
      <xdr:rowOff>9525</xdr:rowOff>
    </xdr:from>
    <xdr:to>
      <xdr:col>12</xdr:col>
      <xdr:colOff>47625</xdr:colOff>
      <xdr:row>98</xdr:row>
      <xdr:rowOff>85725</xdr:rowOff>
    </xdr:to>
    <xdr:sp macro="" textlink="">
      <xdr:nvSpPr>
        <xdr:cNvPr id="2189" name="Text 60">
          <a:extLst>
            <a:ext uri="{FF2B5EF4-FFF2-40B4-BE49-F238E27FC236}">
              <a16:creationId xmlns:a16="http://schemas.microsoft.com/office/drawing/2014/main" id="{00000000-0008-0000-0300-00008D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98</xdr:row>
      <xdr:rowOff>9525</xdr:rowOff>
    </xdr:from>
    <xdr:to>
      <xdr:col>12</xdr:col>
      <xdr:colOff>47625</xdr:colOff>
      <xdr:row>98</xdr:row>
      <xdr:rowOff>85725</xdr:rowOff>
    </xdr:to>
    <xdr:sp macro="" textlink="">
      <xdr:nvSpPr>
        <xdr:cNvPr id="2190" name="Text 78">
          <a:extLst>
            <a:ext uri="{FF2B5EF4-FFF2-40B4-BE49-F238E27FC236}">
              <a16:creationId xmlns:a16="http://schemas.microsoft.com/office/drawing/2014/main" id="{00000000-0008-0000-0300-00008E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98</xdr:row>
      <xdr:rowOff>9525</xdr:rowOff>
    </xdr:from>
    <xdr:to>
      <xdr:col>12</xdr:col>
      <xdr:colOff>47625</xdr:colOff>
      <xdr:row>98</xdr:row>
      <xdr:rowOff>85725</xdr:rowOff>
    </xdr:to>
    <xdr:sp macro="" textlink="">
      <xdr:nvSpPr>
        <xdr:cNvPr id="2191" name="Text 60">
          <a:extLst>
            <a:ext uri="{FF2B5EF4-FFF2-40B4-BE49-F238E27FC236}">
              <a16:creationId xmlns:a16="http://schemas.microsoft.com/office/drawing/2014/main" id="{00000000-0008-0000-0300-00008F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98</xdr:row>
      <xdr:rowOff>9525</xdr:rowOff>
    </xdr:from>
    <xdr:to>
      <xdr:col>12</xdr:col>
      <xdr:colOff>47625</xdr:colOff>
      <xdr:row>98</xdr:row>
      <xdr:rowOff>85725</xdr:rowOff>
    </xdr:to>
    <xdr:sp macro="" textlink="">
      <xdr:nvSpPr>
        <xdr:cNvPr id="2192" name="Text 60">
          <a:extLst>
            <a:ext uri="{FF2B5EF4-FFF2-40B4-BE49-F238E27FC236}">
              <a16:creationId xmlns:a16="http://schemas.microsoft.com/office/drawing/2014/main" id="{00000000-0008-0000-0300-000090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106</xdr:row>
      <xdr:rowOff>9525</xdr:rowOff>
    </xdr:from>
    <xdr:to>
      <xdr:col>12</xdr:col>
      <xdr:colOff>47625</xdr:colOff>
      <xdr:row>106</xdr:row>
      <xdr:rowOff>85725</xdr:rowOff>
    </xdr:to>
    <xdr:sp macro="" textlink="">
      <xdr:nvSpPr>
        <xdr:cNvPr id="2193" name="Text 78">
          <a:extLst>
            <a:ext uri="{FF2B5EF4-FFF2-40B4-BE49-F238E27FC236}">
              <a16:creationId xmlns:a16="http://schemas.microsoft.com/office/drawing/2014/main" id="{00000000-0008-0000-0300-000091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106</xdr:row>
      <xdr:rowOff>9525</xdr:rowOff>
    </xdr:from>
    <xdr:to>
      <xdr:col>12</xdr:col>
      <xdr:colOff>47625</xdr:colOff>
      <xdr:row>106</xdr:row>
      <xdr:rowOff>85725</xdr:rowOff>
    </xdr:to>
    <xdr:sp macro="" textlink="">
      <xdr:nvSpPr>
        <xdr:cNvPr id="2194" name="Text 60">
          <a:extLst>
            <a:ext uri="{FF2B5EF4-FFF2-40B4-BE49-F238E27FC236}">
              <a16:creationId xmlns:a16="http://schemas.microsoft.com/office/drawing/2014/main" id="{00000000-0008-0000-0300-000092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106</xdr:row>
      <xdr:rowOff>9525</xdr:rowOff>
    </xdr:from>
    <xdr:to>
      <xdr:col>12</xdr:col>
      <xdr:colOff>47625</xdr:colOff>
      <xdr:row>106</xdr:row>
      <xdr:rowOff>85725</xdr:rowOff>
    </xdr:to>
    <xdr:sp macro="" textlink="">
      <xdr:nvSpPr>
        <xdr:cNvPr id="2195" name="Text 78">
          <a:extLst>
            <a:ext uri="{FF2B5EF4-FFF2-40B4-BE49-F238E27FC236}">
              <a16:creationId xmlns:a16="http://schemas.microsoft.com/office/drawing/2014/main" id="{00000000-0008-0000-0300-000093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106</xdr:row>
      <xdr:rowOff>9525</xdr:rowOff>
    </xdr:from>
    <xdr:to>
      <xdr:col>12</xdr:col>
      <xdr:colOff>47625</xdr:colOff>
      <xdr:row>106</xdr:row>
      <xdr:rowOff>85725</xdr:rowOff>
    </xdr:to>
    <xdr:sp macro="" textlink="">
      <xdr:nvSpPr>
        <xdr:cNvPr id="2196" name="Text 60">
          <a:extLst>
            <a:ext uri="{FF2B5EF4-FFF2-40B4-BE49-F238E27FC236}">
              <a16:creationId xmlns:a16="http://schemas.microsoft.com/office/drawing/2014/main" id="{00000000-0008-0000-0300-000094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106</xdr:row>
      <xdr:rowOff>9525</xdr:rowOff>
    </xdr:from>
    <xdr:to>
      <xdr:col>12</xdr:col>
      <xdr:colOff>47625</xdr:colOff>
      <xdr:row>106</xdr:row>
      <xdr:rowOff>85725</xdr:rowOff>
    </xdr:to>
    <xdr:sp macro="" textlink="">
      <xdr:nvSpPr>
        <xdr:cNvPr id="2197" name="Text 96">
          <a:extLst>
            <a:ext uri="{FF2B5EF4-FFF2-40B4-BE49-F238E27FC236}">
              <a16:creationId xmlns:a16="http://schemas.microsoft.com/office/drawing/2014/main" id="{00000000-0008-0000-0300-000095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106</xdr:row>
      <xdr:rowOff>9525</xdr:rowOff>
    </xdr:from>
    <xdr:to>
      <xdr:col>12</xdr:col>
      <xdr:colOff>47625</xdr:colOff>
      <xdr:row>106</xdr:row>
      <xdr:rowOff>85725</xdr:rowOff>
    </xdr:to>
    <xdr:sp macro="" textlink="">
      <xdr:nvSpPr>
        <xdr:cNvPr id="2198" name="Text 60">
          <a:extLst>
            <a:ext uri="{FF2B5EF4-FFF2-40B4-BE49-F238E27FC236}">
              <a16:creationId xmlns:a16="http://schemas.microsoft.com/office/drawing/2014/main" id="{00000000-0008-0000-0300-000096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106</xdr:row>
      <xdr:rowOff>9525</xdr:rowOff>
    </xdr:from>
    <xdr:to>
      <xdr:col>12</xdr:col>
      <xdr:colOff>47625</xdr:colOff>
      <xdr:row>106</xdr:row>
      <xdr:rowOff>85725</xdr:rowOff>
    </xdr:to>
    <xdr:sp macro="" textlink="">
      <xdr:nvSpPr>
        <xdr:cNvPr id="2199" name="Text 60">
          <a:extLst>
            <a:ext uri="{FF2B5EF4-FFF2-40B4-BE49-F238E27FC236}">
              <a16:creationId xmlns:a16="http://schemas.microsoft.com/office/drawing/2014/main" id="{00000000-0008-0000-0300-000097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106</xdr:row>
      <xdr:rowOff>9525</xdr:rowOff>
    </xdr:from>
    <xdr:to>
      <xdr:col>12</xdr:col>
      <xdr:colOff>47625</xdr:colOff>
      <xdr:row>106</xdr:row>
      <xdr:rowOff>85725</xdr:rowOff>
    </xdr:to>
    <xdr:sp macro="" textlink="">
      <xdr:nvSpPr>
        <xdr:cNvPr id="2200" name="Text 78">
          <a:extLst>
            <a:ext uri="{FF2B5EF4-FFF2-40B4-BE49-F238E27FC236}">
              <a16:creationId xmlns:a16="http://schemas.microsoft.com/office/drawing/2014/main" id="{00000000-0008-0000-0300-000098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106</xdr:row>
      <xdr:rowOff>9525</xdr:rowOff>
    </xdr:from>
    <xdr:to>
      <xdr:col>12</xdr:col>
      <xdr:colOff>47625</xdr:colOff>
      <xdr:row>106</xdr:row>
      <xdr:rowOff>85725</xdr:rowOff>
    </xdr:to>
    <xdr:sp macro="" textlink="">
      <xdr:nvSpPr>
        <xdr:cNvPr id="2201" name="Text 60">
          <a:extLst>
            <a:ext uri="{FF2B5EF4-FFF2-40B4-BE49-F238E27FC236}">
              <a16:creationId xmlns:a16="http://schemas.microsoft.com/office/drawing/2014/main" id="{00000000-0008-0000-0300-000099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106</xdr:row>
      <xdr:rowOff>9525</xdr:rowOff>
    </xdr:from>
    <xdr:to>
      <xdr:col>12</xdr:col>
      <xdr:colOff>47625</xdr:colOff>
      <xdr:row>106</xdr:row>
      <xdr:rowOff>85725</xdr:rowOff>
    </xdr:to>
    <xdr:sp macro="" textlink="">
      <xdr:nvSpPr>
        <xdr:cNvPr id="2202" name="Text 60">
          <a:extLst>
            <a:ext uri="{FF2B5EF4-FFF2-40B4-BE49-F238E27FC236}">
              <a16:creationId xmlns:a16="http://schemas.microsoft.com/office/drawing/2014/main" id="{00000000-0008-0000-0300-00009A080000}"/>
            </a:ext>
          </a:extLst>
        </xdr:cNvPr>
        <xdr:cNvSpPr txBox="1">
          <a:spLocks noChangeArrowheads="1"/>
        </xdr:cNvSpPr>
      </xdr:nvSpPr>
      <xdr:spPr bwMode="auto">
        <a:xfrm>
          <a:off x="184150" y="148558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13</xdr:col>
      <xdr:colOff>19050</xdr:colOff>
      <xdr:row>82</xdr:row>
      <xdr:rowOff>9525</xdr:rowOff>
    </xdr:from>
    <xdr:to>
      <xdr:col>13</xdr:col>
      <xdr:colOff>742950</xdr:colOff>
      <xdr:row>82</xdr:row>
      <xdr:rowOff>76200</xdr:rowOff>
    </xdr:to>
    <xdr:sp macro="" textlink="">
      <xdr:nvSpPr>
        <xdr:cNvPr id="2203" name="Text 79">
          <a:extLst>
            <a:ext uri="{FF2B5EF4-FFF2-40B4-BE49-F238E27FC236}">
              <a16:creationId xmlns:a16="http://schemas.microsoft.com/office/drawing/2014/main" id="{00000000-0008-0000-0300-00009B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82</xdr:row>
      <xdr:rowOff>9525</xdr:rowOff>
    </xdr:from>
    <xdr:to>
      <xdr:col>13</xdr:col>
      <xdr:colOff>742950</xdr:colOff>
      <xdr:row>82</xdr:row>
      <xdr:rowOff>76200</xdr:rowOff>
    </xdr:to>
    <xdr:sp macro="" textlink="">
      <xdr:nvSpPr>
        <xdr:cNvPr id="2204" name="Text 161">
          <a:extLst>
            <a:ext uri="{FF2B5EF4-FFF2-40B4-BE49-F238E27FC236}">
              <a16:creationId xmlns:a16="http://schemas.microsoft.com/office/drawing/2014/main" id="{00000000-0008-0000-0300-00009C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82</xdr:row>
      <xdr:rowOff>9525</xdr:rowOff>
    </xdr:from>
    <xdr:to>
      <xdr:col>13</xdr:col>
      <xdr:colOff>742950</xdr:colOff>
      <xdr:row>82</xdr:row>
      <xdr:rowOff>76200</xdr:rowOff>
    </xdr:to>
    <xdr:sp macro="" textlink="">
      <xdr:nvSpPr>
        <xdr:cNvPr id="2205" name="Text 79">
          <a:extLst>
            <a:ext uri="{FF2B5EF4-FFF2-40B4-BE49-F238E27FC236}">
              <a16:creationId xmlns:a16="http://schemas.microsoft.com/office/drawing/2014/main" id="{00000000-0008-0000-0300-00009D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82</xdr:row>
      <xdr:rowOff>9525</xdr:rowOff>
    </xdr:from>
    <xdr:to>
      <xdr:col>13</xdr:col>
      <xdr:colOff>742950</xdr:colOff>
      <xdr:row>82</xdr:row>
      <xdr:rowOff>76200</xdr:rowOff>
    </xdr:to>
    <xdr:sp macro="" textlink="">
      <xdr:nvSpPr>
        <xdr:cNvPr id="2206" name="Text 161">
          <a:extLst>
            <a:ext uri="{FF2B5EF4-FFF2-40B4-BE49-F238E27FC236}">
              <a16:creationId xmlns:a16="http://schemas.microsoft.com/office/drawing/2014/main" id="{00000000-0008-0000-0300-00009E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82</xdr:row>
      <xdr:rowOff>9525</xdr:rowOff>
    </xdr:from>
    <xdr:to>
      <xdr:col>13</xdr:col>
      <xdr:colOff>742950</xdr:colOff>
      <xdr:row>82</xdr:row>
      <xdr:rowOff>76200</xdr:rowOff>
    </xdr:to>
    <xdr:sp macro="" textlink="">
      <xdr:nvSpPr>
        <xdr:cNvPr id="2207" name="Text 79">
          <a:extLst>
            <a:ext uri="{FF2B5EF4-FFF2-40B4-BE49-F238E27FC236}">
              <a16:creationId xmlns:a16="http://schemas.microsoft.com/office/drawing/2014/main" id="{00000000-0008-0000-0300-00009F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82</xdr:row>
      <xdr:rowOff>9525</xdr:rowOff>
    </xdr:from>
    <xdr:to>
      <xdr:col>13</xdr:col>
      <xdr:colOff>742950</xdr:colOff>
      <xdr:row>82</xdr:row>
      <xdr:rowOff>76200</xdr:rowOff>
    </xdr:to>
    <xdr:sp macro="" textlink="">
      <xdr:nvSpPr>
        <xdr:cNvPr id="2208" name="Text 161">
          <a:extLst>
            <a:ext uri="{FF2B5EF4-FFF2-40B4-BE49-F238E27FC236}">
              <a16:creationId xmlns:a16="http://schemas.microsoft.com/office/drawing/2014/main" id="{00000000-0008-0000-0300-0000A0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82</xdr:row>
      <xdr:rowOff>9525</xdr:rowOff>
    </xdr:from>
    <xdr:to>
      <xdr:col>13</xdr:col>
      <xdr:colOff>742950</xdr:colOff>
      <xdr:row>82</xdr:row>
      <xdr:rowOff>76200</xdr:rowOff>
    </xdr:to>
    <xdr:sp macro="" textlink="">
      <xdr:nvSpPr>
        <xdr:cNvPr id="2209" name="Text 97">
          <a:extLst>
            <a:ext uri="{FF2B5EF4-FFF2-40B4-BE49-F238E27FC236}">
              <a16:creationId xmlns:a16="http://schemas.microsoft.com/office/drawing/2014/main" id="{00000000-0008-0000-0300-0000A1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82</xdr:row>
      <xdr:rowOff>9525</xdr:rowOff>
    </xdr:from>
    <xdr:to>
      <xdr:col>13</xdr:col>
      <xdr:colOff>742950</xdr:colOff>
      <xdr:row>82</xdr:row>
      <xdr:rowOff>76200</xdr:rowOff>
    </xdr:to>
    <xdr:sp macro="" textlink="">
      <xdr:nvSpPr>
        <xdr:cNvPr id="2210" name="Text 161">
          <a:extLst>
            <a:ext uri="{FF2B5EF4-FFF2-40B4-BE49-F238E27FC236}">
              <a16:creationId xmlns:a16="http://schemas.microsoft.com/office/drawing/2014/main" id="{00000000-0008-0000-0300-0000A2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82</xdr:row>
      <xdr:rowOff>9525</xdr:rowOff>
    </xdr:from>
    <xdr:to>
      <xdr:col>13</xdr:col>
      <xdr:colOff>742950</xdr:colOff>
      <xdr:row>82</xdr:row>
      <xdr:rowOff>76200</xdr:rowOff>
    </xdr:to>
    <xdr:sp macro="" textlink="">
      <xdr:nvSpPr>
        <xdr:cNvPr id="2211" name="Text 61">
          <a:extLst>
            <a:ext uri="{FF2B5EF4-FFF2-40B4-BE49-F238E27FC236}">
              <a16:creationId xmlns:a16="http://schemas.microsoft.com/office/drawing/2014/main" id="{00000000-0008-0000-0300-0000A3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90</xdr:row>
      <xdr:rowOff>9525</xdr:rowOff>
    </xdr:from>
    <xdr:to>
      <xdr:col>13</xdr:col>
      <xdr:colOff>742950</xdr:colOff>
      <xdr:row>90</xdr:row>
      <xdr:rowOff>76200</xdr:rowOff>
    </xdr:to>
    <xdr:sp macro="" textlink="">
      <xdr:nvSpPr>
        <xdr:cNvPr id="2212" name="Text 79">
          <a:extLst>
            <a:ext uri="{FF2B5EF4-FFF2-40B4-BE49-F238E27FC236}">
              <a16:creationId xmlns:a16="http://schemas.microsoft.com/office/drawing/2014/main" id="{00000000-0008-0000-0300-0000A4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90</xdr:row>
      <xdr:rowOff>9525</xdr:rowOff>
    </xdr:from>
    <xdr:to>
      <xdr:col>13</xdr:col>
      <xdr:colOff>742950</xdr:colOff>
      <xdr:row>90</xdr:row>
      <xdr:rowOff>76200</xdr:rowOff>
    </xdr:to>
    <xdr:sp macro="" textlink="">
      <xdr:nvSpPr>
        <xdr:cNvPr id="2213" name="Text 161">
          <a:extLst>
            <a:ext uri="{FF2B5EF4-FFF2-40B4-BE49-F238E27FC236}">
              <a16:creationId xmlns:a16="http://schemas.microsoft.com/office/drawing/2014/main" id="{00000000-0008-0000-0300-0000A5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90</xdr:row>
      <xdr:rowOff>9525</xdr:rowOff>
    </xdr:from>
    <xdr:to>
      <xdr:col>13</xdr:col>
      <xdr:colOff>742950</xdr:colOff>
      <xdr:row>90</xdr:row>
      <xdr:rowOff>76200</xdr:rowOff>
    </xdr:to>
    <xdr:sp macro="" textlink="">
      <xdr:nvSpPr>
        <xdr:cNvPr id="2214" name="Text 79">
          <a:extLst>
            <a:ext uri="{FF2B5EF4-FFF2-40B4-BE49-F238E27FC236}">
              <a16:creationId xmlns:a16="http://schemas.microsoft.com/office/drawing/2014/main" id="{00000000-0008-0000-0300-0000A6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90</xdr:row>
      <xdr:rowOff>9525</xdr:rowOff>
    </xdr:from>
    <xdr:to>
      <xdr:col>13</xdr:col>
      <xdr:colOff>742950</xdr:colOff>
      <xdr:row>90</xdr:row>
      <xdr:rowOff>76200</xdr:rowOff>
    </xdr:to>
    <xdr:sp macro="" textlink="">
      <xdr:nvSpPr>
        <xdr:cNvPr id="2215" name="Text 161">
          <a:extLst>
            <a:ext uri="{FF2B5EF4-FFF2-40B4-BE49-F238E27FC236}">
              <a16:creationId xmlns:a16="http://schemas.microsoft.com/office/drawing/2014/main" id="{00000000-0008-0000-0300-0000A7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90</xdr:row>
      <xdr:rowOff>9525</xdr:rowOff>
    </xdr:from>
    <xdr:to>
      <xdr:col>13</xdr:col>
      <xdr:colOff>742950</xdr:colOff>
      <xdr:row>90</xdr:row>
      <xdr:rowOff>76200</xdr:rowOff>
    </xdr:to>
    <xdr:sp macro="" textlink="">
      <xdr:nvSpPr>
        <xdr:cNvPr id="2216" name="Text 79">
          <a:extLst>
            <a:ext uri="{FF2B5EF4-FFF2-40B4-BE49-F238E27FC236}">
              <a16:creationId xmlns:a16="http://schemas.microsoft.com/office/drawing/2014/main" id="{00000000-0008-0000-0300-0000A8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90</xdr:row>
      <xdr:rowOff>9525</xdr:rowOff>
    </xdr:from>
    <xdr:to>
      <xdr:col>13</xdr:col>
      <xdr:colOff>742950</xdr:colOff>
      <xdr:row>90</xdr:row>
      <xdr:rowOff>76200</xdr:rowOff>
    </xdr:to>
    <xdr:sp macro="" textlink="">
      <xdr:nvSpPr>
        <xdr:cNvPr id="2217" name="Text 161">
          <a:extLst>
            <a:ext uri="{FF2B5EF4-FFF2-40B4-BE49-F238E27FC236}">
              <a16:creationId xmlns:a16="http://schemas.microsoft.com/office/drawing/2014/main" id="{00000000-0008-0000-0300-0000A9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90</xdr:row>
      <xdr:rowOff>9525</xdr:rowOff>
    </xdr:from>
    <xdr:to>
      <xdr:col>13</xdr:col>
      <xdr:colOff>742950</xdr:colOff>
      <xdr:row>90</xdr:row>
      <xdr:rowOff>76200</xdr:rowOff>
    </xdr:to>
    <xdr:sp macro="" textlink="">
      <xdr:nvSpPr>
        <xdr:cNvPr id="2218" name="Text 97">
          <a:extLst>
            <a:ext uri="{FF2B5EF4-FFF2-40B4-BE49-F238E27FC236}">
              <a16:creationId xmlns:a16="http://schemas.microsoft.com/office/drawing/2014/main" id="{00000000-0008-0000-0300-0000AA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90</xdr:row>
      <xdr:rowOff>9525</xdr:rowOff>
    </xdr:from>
    <xdr:to>
      <xdr:col>13</xdr:col>
      <xdr:colOff>742950</xdr:colOff>
      <xdr:row>90</xdr:row>
      <xdr:rowOff>76200</xdr:rowOff>
    </xdr:to>
    <xdr:sp macro="" textlink="">
      <xdr:nvSpPr>
        <xdr:cNvPr id="2219" name="Text 161">
          <a:extLst>
            <a:ext uri="{FF2B5EF4-FFF2-40B4-BE49-F238E27FC236}">
              <a16:creationId xmlns:a16="http://schemas.microsoft.com/office/drawing/2014/main" id="{00000000-0008-0000-0300-0000AB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90</xdr:row>
      <xdr:rowOff>9525</xdr:rowOff>
    </xdr:from>
    <xdr:to>
      <xdr:col>13</xdr:col>
      <xdr:colOff>742950</xdr:colOff>
      <xdr:row>90</xdr:row>
      <xdr:rowOff>76200</xdr:rowOff>
    </xdr:to>
    <xdr:sp macro="" textlink="">
      <xdr:nvSpPr>
        <xdr:cNvPr id="2220" name="Text 61">
          <a:extLst>
            <a:ext uri="{FF2B5EF4-FFF2-40B4-BE49-F238E27FC236}">
              <a16:creationId xmlns:a16="http://schemas.microsoft.com/office/drawing/2014/main" id="{00000000-0008-0000-0300-0000AC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98</xdr:row>
      <xdr:rowOff>9525</xdr:rowOff>
    </xdr:from>
    <xdr:to>
      <xdr:col>13</xdr:col>
      <xdr:colOff>742950</xdr:colOff>
      <xdr:row>98</xdr:row>
      <xdr:rowOff>76200</xdr:rowOff>
    </xdr:to>
    <xdr:sp macro="" textlink="">
      <xdr:nvSpPr>
        <xdr:cNvPr id="2221" name="Text 79">
          <a:extLst>
            <a:ext uri="{FF2B5EF4-FFF2-40B4-BE49-F238E27FC236}">
              <a16:creationId xmlns:a16="http://schemas.microsoft.com/office/drawing/2014/main" id="{00000000-0008-0000-0300-0000AD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98</xdr:row>
      <xdr:rowOff>9525</xdr:rowOff>
    </xdr:from>
    <xdr:to>
      <xdr:col>13</xdr:col>
      <xdr:colOff>742950</xdr:colOff>
      <xdr:row>98</xdr:row>
      <xdr:rowOff>76200</xdr:rowOff>
    </xdr:to>
    <xdr:sp macro="" textlink="">
      <xdr:nvSpPr>
        <xdr:cNvPr id="2222" name="Text 161">
          <a:extLst>
            <a:ext uri="{FF2B5EF4-FFF2-40B4-BE49-F238E27FC236}">
              <a16:creationId xmlns:a16="http://schemas.microsoft.com/office/drawing/2014/main" id="{00000000-0008-0000-0300-0000AE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98</xdr:row>
      <xdr:rowOff>9525</xdr:rowOff>
    </xdr:from>
    <xdr:to>
      <xdr:col>13</xdr:col>
      <xdr:colOff>742950</xdr:colOff>
      <xdr:row>98</xdr:row>
      <xdr:rowOff>76200</xdr:rowOff>
    </xdr:to>
    <xdr:sp macro="" textlink="">
      <xdr:nvSpPr>
        <xdr:cNvPr id="2223" name="Text 79">
          <a:extLst>
            <a:ext uri="{FF2B5EF4-FFF2-40B4-BE49-F238E27FC236}">
              <a16:creationId xmlns:a16="http://schemas.microsoft.com/office/drawing/2014/main" id="{00000000-0008-0000-0300-0000AF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98</xdr:row>
      <xdr:rowOff>9525</xdr:rowOff>
    </xdr:from>
    <xdr:to>
      <xdr:col>13</xdr:col>
      <xdr:colOff>742950</xdr:colOff>
      <xdr:row>98</xdr:row>
      <xdr:rowOff>76200</xdr:rowOff>
    </xdr:to>
    <xdr:sp macro="" textlink="">
      <xdr:nvSpPr>
        <xdr:cNvPr id="2224" name="Text 161">
          <a:extLst>
            <a:ext uri="{FF2B5EF4-FFF2-40B4-BE49-F238E27FC236}">
              <a16:creationId xmlns:a16="http://schemas.microsoft.com/office/drawing/2014/main" id="{00000000-0008-0000-0300-0000B0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98</xdr:row>
      <xdr:rowOff>9525</xdr:rowOff>
    </xdr:from>
    <xdr:to>
      <xdr:col>13</xdr:col>
      <xdr:colOff>742950</xdr:colOff>
      <xdr:row>98</xdr:row>
      <xdr:rowOff>76200</xdr:rowOff>
    </xdr:to>
    <xdr:sp macro="" textlink="">
      <xdr:nvSpPr>
        <xdr:cNvPr id="2225" name="Text 79">
          <a:extLst>
            <a:ext uri="{FF2B5EF4-FFF2-40B4-BE49-F238E27FC236}">
              <a16:creationId xmlns:a16="http://schemas.microsoft.com/office/drawing/2014/main" id="{00000000-0008-0000-0300-0000B1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98</xdr:row>
      <xdr:rowOff>9525</xdr:rowOff>
    </xdr:from>
    <xdr:to>
      <xdr:col>13</xdr:col>
      <xdr:colOff>742950</xdr:colOff>
      <xdr:row>98</xdr:row>
      <xdr:rowOff>76200</xdr:rowOff>
    </xdr:to>
    <xdr:sp macro="" textlink="">
      <xdr:nvSpPr>
        <xdr:cNvPr id="2226" name="Text 161">
          <a:extLst>
            <a:ext uri="{FF2B5EF4-FFF2-40B4-BE49-F238E27FC236}">
              <a16:creationId xmlns:a16="http://schemas.microsoft.com/office/drawing/2014/main" id="{00000000-0008-0000-0300-0000B2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98</xdr:row>
      <xdr:rowOff>9525</xdr:rowOff>
    </xdr:from>
    <xdr:to>
      <xdr:col>13</xdr:col>
      <xdr:colOff>742950</xdr:colOff>
      <xdr:row>98</xdr:row>
      <xdr:rowOff>76200</xdr:rowOff>
    </xdr:to>
    <xdr:sp macro="" textlink="">
      <xdr:nvSpPr>
        <xdr:cNvPr id="2227" name="Text 97">
          <a:extLst>
            <a:ext uri="{FF2B5EF4-FFF2-40B4-BE49-F238E27FC236}">
              <a16:creationId xmlns:a16="http://schemas.microsoft.com/office/drawing/2014/main" id="{00000000-0008-0000-0300-0000B3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98</xdr:row>
      <xdr:rowOff>9525</xdr:rowOff>
    </xdr:from>
    <xdr:to>
      <xdr:col>13</xdr:col>
      <xdr:colOff>742950</xdr:colOff>
      <xdr:row>98</xdr:row>
      <xdr:rowOff>76200</xdr:rowOff>
    </xdr:to>
    <xdr:sp macro="" textlink="">
      <xdr:nvSpPr>
        <xdr:cNvPr id="2228" name="Text 161">
          <a:extLst>
            <a:ext uri="{FF2B5EF4-FFF2-40B4-BE49-F238E27FC236}">
              <a16:creationId xmlns:a16="http://schemas.microsoft.com/office/drawing/2014/main" id="{00000000-0008-0000-0300-0000B4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98</xdr:row>
      <xdr:rowOff>9525</xdr:rowOff>
    </xdr:from>
    <xdr:to>
      <xdr:col>13</xdr:col>
      <xdr:colOff>742950</xdr:colOff>
      <xdr:row>98</xdr:row>
      <xdr:rowOff>76200</xdr:rowOff>
    </xdr:to>
    <xdr:sp macro="" textlink="">
      <xdr:nvSpPr>
        <xdr:cNvPr id="2229" name="Text 61">
          <a:extLst>
            <a:ext uri="{FF2B5EF4-FFF2-40B4-BE49-F238E27FC236}">
              <a16:creationId xmlns:a16="http://schemas.microsoft.com/office/drawing/2014/main" id="{00000000-0008-0000-0300-0000B5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106</xdr:row>
      <xdr:rowOff>9525</xdr:rowOff>
    </xdr:from>
    <xdr:to>
      <xdr:col>13</xdr:col>
      <xdr:colOff>742950</xdr:colOff>
      <xdr:row>106</xdr:row>
      <xdr:rowOff>76200</xdr:rowOff>
    </xdr:to>
    <xdr:sp macro="" textlink="">
      <xdr:nvSpPr>
        <xdr:cNvPr id="2230" name="Text 79">
          <a:extLst>
            <a:ext uri="{FF2B5EF4-FFF2-40B4-BE49-F238E27FC236}">
              <a16:creationId xmlns:a16="http://schemas.microsoft.com/office/drawing/2014/main" id="{00000000-0008-0000-0300-0000B6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106</xdr:row>
      <xdr:rowOff>9525</xdr:rowOff>
    </xdr:from>
    <xdr:to>
      <xdr:col>13</xdr:col>
      <xdr:colOff>742950</xdr:colOff>
      <xdr:row>106</xdr:row>
      <xdr:rowOff>76200</xdr:rowOff>
    </xdr:to>
    <xdr:sp macro="" textlink="">
      <xdr:nvSpPr>
        <xdr:cNvPr id="2231" name="Text 161">
          <a:extLst>
            <a:ext uri="{FF2B5EF4-FFF2-40B4-BE49-F238E27FC236}">
              <a16:creationId xmlns:a16="http://schemas.microsoft.com/office/drawing/2014/main" id="{00000000-0008-0000-0300-0000B7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106</xdr:row>
      <xdr:rowOff>9525</xdr:rowOff>
    </xdr:from>
    <xdr:to>
      <xdr:col>13</xdr:col>
      <xdr:colOff>742950</xdr:colOff>
      <xdr:row>106</xdr:row>
      <xdr:rowOff>76200</xdr:rowOff>
    </xdr:to>
    <xdr:sp macro="" textlink="">
      <xdr:nvSpPr>
        <xdr:cNvPr id="2232" name="Text 79">
          <a:extLst>
            <a:ext uri="{FF2B5EF4-FFF2-40B4-BE49-F238E27FC236}">
              <a16:creationId xmlns:a16="http://schemas.microsoft.com/office/drawing/2014/main" id="{00000000-0008-0000-0300-0000B8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106</xdr:row>
      <xdr:rowOff>9525</xdr:rowOff>
    </xdr:from>
    <xdr:to>
      <xdr:col>13</xdr:col>
      <xdr:colOff>742950</xdr:colOff>
      <xdr:row>106</xdr:row>
      <xdr:rowOff>76200</xdr:rowOff>
    </xdr:to>
    <xdr:sp macro="" textlink="">
      <xdr:nvSpPr>
        <xdr:cNvPr id="2233" name="Text 161">
          <a:extLst>
            <a:ext uri="{FF2B5EF4-FFF2-40B4-BE49-F238E27FC236}">
              <a16:creationId xmlns:a16="http://schemas.microsoft.com/office/drawing/2014/main" id="{00000000-0008-0000-0300-0000B9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106</xdr:row>
      <xdr:rowOff>9525</xdr:rowOff>
    </xdr:from>
    <xdr:to>
      <xdr:col>13</xdr:col>
      <xdr:colOff>742950</xdr:colOff>
      <xdr:row>106</xdr:row>
      <xdr:rowOff>76200</xdr:rowOff>
    </xdr:to>
    <xdr:sp macro="" textlink="">
      <xdr:nvSpPr>
        <xdr:cNvPr id="2234" name="Text 79">
          <a:extLst>
            <a:ext uri="{FF2B5EF4-FFF2-40B4-BE49-F238E27FC236}">
              <a16:creationId xmlns:a16="http://schemas.microsoft.com/office/drawing/2014/main" id="{00000000-0008-0000-0300-0000BA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106</xdr:row>
      <xdr:rowOff>9525</xdr:rowOff>
    </xdr:from>
    <xdr:to>
      <xdr:col>13</xdr:col>
      <xdr:colOff>742950</xdr:colOff>
      <xdr:row>106</xdr:row>
      <xdr:rowOff>76200</xdr:rowOff>
    </xdr:to>
    <xdr:sp macro="" textlink="">
      <xdr:nvSpPr>
        <xdr:cNvPr id="2235" name="Text 161">
          <a:extLst>
            <a:ext uri="{FF2B5EF4-FFF2-40B4-BE49-F238E27FC236}">
              <a16:creationId xmlns:a16="http://schemas.microsoft.com/office/drawing/2014/main" id="{00000000-0008-0000-0300-0000BB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106</xdr:row>
      <xdr:rowOff>9525</xdr:rowOff>
    </xdr:from>
    <xdr:to>
      <xdr:col>13</xdr:col>
      <xdr:colOff>742950</xdr:colOff>
      <xdr:row>106</xdr:row>
      <xdr:rowOff>76200</xdr:rowOff>
    </xdr:to>
    <xdr:sp macro="" textlink="">
      <xdr:nvSpPr>
        <xdr:cNvPr id="2236" name="Text 97">
          <a:extLst>
            <a:ext uri="{FF2B5EF4-FFF2-40B4-BE49-F238E27FC236}">
              <a16:creationId xmlns:a16="http://schemas.microsoft.com/office/drawing/2014/main" id="{00000000-0008-0000-0300-0000BC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106</xdr:row>
      <xdr:rowOff>9525</xdr:rowOff>
    </xdr:from>
    <xdr:to>
      <xdr:col>13</xdr:col>
      <xdr:colOff>742950</xdr:colOff>
      <xdr:row>106</xdr:row>
      <xdr:rowOff>76200</xdr:rowOff>
    </xdr:to>
    <xdr:sp macro="" textlink="">
      <xdr:nvSpPr>
        <xdr:cNvPr id="2237" name="Text 161">
          <a:extLst>
            <a:ext uri="{FF2B5EF4-FFF2-40B4-BE49-F238E27FC236}">
              <a16:creationId xmlns:a16="http://schemas.microsoft.com/office/drawing/2014/main" id="{00000000-0008-0000-0300-0000BD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106</xdr:row>
      <xdr:rowOff>9525</xdr:rowOff>
    </xdr:from>
    <xdr:to>
      <xdr:col>13</xdr:col>
      <xdr:colOff>742950</xdr:colOff>
      <xdr:row>106</xdr:row>
      <xdr:rowOff>76200</xdr:rowOff>
    </xdr:to>
    <xdr:sp macro="" textlink="">
      <xdr:nvSpPr>
        <xdr:cNvPr id="2238" name="Text 61">
          <a:extLst>
            <a:ext uri="{FF2B5EF4-FFF2-40B4-BE49-F238E27FC236}">
              <a16:creationId xmlns:a16="http://schemas.microsoft.com/office/drawing/2014/main" id="{00000000-0008-0000-0300-0000BE080000}"/>
            </a:ext>
          </a:extLst>
        </xdr:cNvPr>
        <xdr:cNvSpPr txBox="1">
          <a:spLocks noChangeArrowheads="1"/>
        </xdr:cNvSpPr>
      </xdr:nvSpPr>
      <xdr:spPr bwMode="auto">
        <a:xfrm>
          <a:off x="1555750" y="148558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11</xdr:col>
      <xdr:colOff>19050</xdr:colOff>
      <xdr:row>106</xdr:row>
      <xdr:rowOff>9525</xdr:rowOff>
    </xdr:from>
    <xdr:to>
      <xdr:col>12</xdr:col>
      <xdr:colOff>47625</xdr:colOff>
      <xdr:row>106</xdr:row>
      <xdr:rowOff>85725</xdr:rowOff>
    </xdr:to>
    <xdr:sp macro="" textlink="">
      <xdr:nvSpPr>
        <xdr:cNvPr id="2239" name="Text 78">
          <a:extLst>
            <a:ext uri="{FF2B5EF4-FFF2-40B4-BE49-F238E27FC236}">
              <a16:creationId xmlns:a16="http://schemas.microsoft.com/office/drawing/2014/main" id="{00000000-0008-0000-0300-0000BF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106</xdr:row>
      <xdr:rowOff>9525</xdr:rowOff>
    </xdr:from>
    <xdr:to>
      <xdr:col>12</xdr:col>
      <xdr:colOff>47625</xdr:colOff>
      <xdr:row>106</xdr:row>
      <xdr:rowOff>85725</xdr:rowOff>
    </xdr:to>
    <xdr:sp macro="" textlink="">
      <xdr:nvSpPr>
        <xdr:cNvPr id="2240" name="Text 60">
          <a:extLst>
            <a:ext uri="{FF2B5EF4-FFF2-40B4-BE49-F238E27FC236}">
              <a16:creationId xmlns:a16="http://schemas.microsoft.com/office/drawing/2014/main" id="{00000000-0008-0000-0300-0000C0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106</xdr:row>
      <xdr:rowOff>9525</xdr:rowOff>
    </xdr:from>
    <xdr:to>
      <xdr:col>12</xdr:col>
      <xdr:colOff>47625</xdr:colOff>
      <xdr:row>106</xdr:row>
      <xdr:rowOff>85725</xdr:rowOff>
    </xdr:to>
    <xdr:sp macro="" textlink="">
      <xdr:nvSpPr>
        <xdr:cNvPr id="2241" name="Text 78">
          <a:extLst>
            <a:ext uri="{FF2B5EF4-FFF2-40B4-BE49-F238E27FC236}">
              <a16:creationId xmlns:a16="http://schemas.microsoft.com/office/drawing/2014/main" id="{00000000-0008-0000-0300-0000C1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106</xdr:row>
      <xdr:rowOff>9525</xdr:rowOff>
    </xdr:from>
    <xdr:to>
      <xdr:col>12</xdr:col>
      <xdr:colOff>47625</xdr:colOff>
      <xdr:row>106</xdr:row>
      <xdr:rowOff>85725</xdr:rowOff>
    </xdr:to>
    <xdr:sp macro="" textlink="">
      <xdr:nvSpPr>
        <xdr:cNvPr id="2242" name="Text 60">
          <a:extLst>
            <a:ext uri="{FF2B5EF4-FFF2-40B4-BE49-F238E27FC236}">
              <a16:creationId xmlns:a16="http://schemas.microsoft.com/office/drawing/2014/main" id="{00000000-0008-0000-0300-0000C2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106</xdr:row>
      <xdr:rowOff>9525</xdr:rowOff>
    </xdr:from>
    <xdr:to>
      <xdr:col>12</xdr:col>
      <xdr:colOff>47625</xdr:colOff>
      <xdr:row>106</xdr:row>
      <xdr:rowOff>85725</xdr:rowOff>
    </xdr:to>
    <xdr:sp macro="" textlink="">
      <xdr:nvSpPr>
        <xdr:cNvPr id="2243" name="Text 78">
          <a:extLst>
            <a:ext uri="{FF2B5EF4-FFF2-40B4-BE49-F238E27FC236}">
              <a16:creationId xmlns:a16="http://schemas.microsoft.com/office/drawing/2014/main" id="{00000000-0008-0000-0300-0000C3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106</xdr:row>
      <xdr:rowOff>9525</xdr:rowOff>
    </xdr:from>
    <xdr:to>
      <xdr:col>12</xdr:col>
      <xdr:colOff>47625</xdr:colOff>
      <xdr:row>106</xdr:row>
      <xdr:rowOff>85725</xdr:rowOff>
    </xdr:to>
    <xdr:sp macro="" textlink="">
      <xdr:nvSpPr>
        <xdr:cNvPr id="2244" name="Text 60">
          <a:extLst>
            <a:ext uri="{FF2B5EF4-FFF2-40B4-BE49-F238E27FC236}">
              <a16:creationId xmlns:a16="http://schemas.microsoft.com/office/drawing/2014/main" id="{00000000-0008-0000-0300-0000C4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106</xdr:row>
      <xdr:rowOff>9525</xdr:rowOff>
    </xdr:from>
    <xdr:to>
      <xdr:col>12</xdr:col>
      <xdr:colOff>47625</xdr:colOff>
      <xdr:row>106</xdr:row>
      <xdr:rowOff>85725</xdr:rowOff>
    </xdr:to>
    <xdr:sp macro="" textlink="">
      <xdr:nvSpPr>
        <xdr:cNvPr id="2245" name="Text 96">
          <a:extLst>
            <a:ext uri="{FF2B5EF4-FFF2-40B4-BE49-F238E27FC236}">
              <a16:creationId xmlns:a16="http://schemas.microsoft.com/office/drawing/2014/main" id="{00000000-0008-0000-0300-0000C5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106</xdr:row>
      <xdr:rowOff>9525</xdr:rowOff>
    </xdr:from>
    <xdr:to>
      <xdr:col>12</xdr:col>
      <xdr:colOff>47625</xdr:colOff>
      <xdr:row>106</xdr:row>
      <xdr:rowOff>85725</xdr:rowOff>
    </xdr:to>
    <xdr:sp macro="" textlink="">
      <xdr:nvSpPr>
        <xdr:cNvPr id="2246" name="Text 60">
          <a:extLst>
            <a:ext uri="{FF2B5EF4-FFF2-40B4-BE49-F238E27FC236}">
              <a16:creationId xmlns:a16="http://schemas.microsoft.com/office/drawing/2014/main" id="{00000000-0008-0000-0300-0000C6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106</xdr:row>
      <xdr:rowOff>9525</xdr:rowOff>
    </xdr:from>
    <xdr:to>
      <xdr:col>12</xdr:col>
      <xdr:colOff>47625</xdr:colOff>
      <xdr:row>106</xdr:row>
      <xdr:rowOff>85725</xdr:rowOff>
    </xdr:to>
    <xdr:sp macro="" textlink="">
      <xdr:nvSpPr>
        <xdr:cNvPr id="2247" name="Text 60">
          <a:extLst>
            <a:ext uri="{FF2B5EF4-FFF2-40B4-BE49-F238E27FC236}">
              <a16:creationId xmlns:a16="http://schemas.microsoft.com/office/drawing/2014/main" id="{00000000-0008-0000-0300-0000C7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106</xdr:row>
      <xdr:rowOff>9525</xdr:rowOff>
    </xdr:from>
    <xdr:to>
      <xdr:col>12</xdr:col>
      <xdr:colOff>47625</xdr:colOff>
      <xdr:row>106</xdr:row>
      <xdr:rowOff>85725</xdr:rowOff>
    </xdr:to>
    <xdr:sp macro="" textlink="">
      <xdr:nvSpPr>
        <xdr:cNvPr id="2248" name="Text 78">
          <a:extLst>
            <a:ext uri="{FF2B5EF4-FFF2-40B4-BE49-F238E27FC236}">
              <a16:creationId xmlns:a16="http://schemas.microsoft.com/office/drawing/2014/main" id="{00000000-0008-0000-0300-0000C8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106</xdr:row>
      <xdr:rowOff>9525</xdr:rowOff>
    </xdr:from>
    <xdr:to>
      <xdr:col>12</xdr:col>
      <xdr:colOff>47625</xdr:colOff>
      <xdr:row>106</xdr:row>
      <xdr:rowOff>85725</xdr:rowOff>
    </xdr:to>
    <xdr:sp macro="" textlink="">
      <xdr:nvSpPr>
        <xdr:cNvPr id="2249" name="Text 60">
          <a:extLst>
            <a:ext uri="{FF2B5EF4-FFF2-40B4-BE49-F238E27FC236}">
              <a16:creationId xmlns:a16="http://schemas.microsoft.com/office/drawing/2014/main" id="{00000000-0008-0000-0300-0000C9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106</xdr:row>
      <xdr:rowOff>9525</xdr:rowOff>
    </xdr:from>
    <xdr:to>
      <xdr:col>12</xdr:col>
      <xdr:colOff>47625</xdr:colOff>
      <xdr:row>106</xdr:row>
      <xdr:rowOff>85725</xdr:rowOff>
    </xdr:to>
    <xdr:sp macro="" textlink="">
      <xdr:nvSpPr>
        <xdr:cNvPr id="2250" name="Text 60">
          <a:extLst>
            <a:ext uri="{FF2B5EF4-FFF2-40B4-BE49-F238E27FC236}">
              <a16:creationId xmlns:a16="http://schemas.microsoft.com/office/drawing/2014/main" id="{00000000-0008-0000-0300-0000CA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114</xdr:row>
      <xdr:rowOff>9525</xdr:rowOff>
    </xdr:from>
    <xdr:to>
      <xdr:col>12</xdr:col>
      <xdr:colOff>47625</xdr:colOff>
      <xdr:row>114</xdr:row>
      <xdr:rowOff>85725</xdr:rowOff>
    </xdr:to>
    <xdr:sp macro="" textlink="">
      <xdr:nvSpPr>
        <xdr:cNvPr id="2251" name="Text 78">
          <a:extLst>
            <a:ext uri="{FF2B5EF4-FFF2-40B4-BE49-F238E27FC236}">
              <a16:creationId xmlns:a16="http://schemas.microsoft.com/office/drawing/2014/main" id="{00000000-0008-0000-0300-0000CB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114</xdr:row>
      <xdr:rowOff>9525</xdr:rowOff>
    </xdr:from>
    <xdr:to>
      <xdr:col>12</xdr:col>
      <xdr:colOff>47625</xdr:colOff>
      <xdr:row>114</xdr:row>
      <xdr:rowOff>85725</xdr:rowOff>
    </xdr:to>
    <xdr:sp macro="" textlink="">
      <xdr:nvSpPr>
        <xdr:cNvPr id="2252" name="Text 60">
          <a:extLst>
            <a:ext uri="{FF2B5EF4-FFF2-40B4-BE49-F238E27FC236}">
              <a16:creationId xmlns:a16="http://schemas.microsoft.com/office/drawing/2014/main" id="{00000000-0008-0000-0300-0000CC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114</xdr:row>
      <xdr:rowOff>9525</xdr:rowOff>
    </xdr:from>
    <xdr:to>
      <xdr:col>12</xdr:col>
      <xdr:colOff>47625</xdr:colOff>
      <xdr:row>114</xdr:row>
      <xdr:rowOff>85725</xdr:rowOff>
    </xdr:to>
    <xdr:sp macro="" textlink="">
      <xdr:nvSpPr>
        <xdr:cNvPr id="2253" name="Text 78">
          <a:extLst>
            <a:ext uri="{FF2B5EF4-FFF2-40B4-BE49-F238E27FC236}">
              <a16:creationId xmlns:a16="http://schemas.microsoft.com/office/drawing/2014/main" id="{00000000-0008-0000-0300-0000CD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114</xdr:row>
      <xdr:rowOff>9525</xdr:rowOff>
    </xdr:from>
    <xdr:to>
      <xdr:col>12</xdr:col>
      <xdr:colOff>47625</xdr:colOff>
      <xdr:row>114</xdr:row>
      <xdr:rowOff>85725</xdr:rowOff>
    </xdr:to>
    <xdr:sp macro="" textlink="">
      <xdr:nvSpPr>
        <xdr:cNvPr id="2254" name="Text 60">
          <a:extLst>
            <a:ext uri="{FF2B5EF4-FFF2-40B4-BE49-F238E27FC236}">
              <a16:creationId xmlns:a16="http://schemas.microsoft.com/office/drawing/2014/main" id="{00000000-0008-0000-0300-0000CE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114</xdr:row>
      <xdr:rowOff>9525</xdr:rowOff>
    </xdr:from>
    <xdr:to>
      <xdr:col>12</xdr:col>
      <xdr:colOff>47625</xdr:colOff>
      <xdr:row>114</xdr:row>
      <xdr:rowOff>85725</xdr:rowOff>
    </xdr:to>
    <xdr:sp macro="" textlink="">
      <xdr:nvSpPr>
        <xdr:cNvPr id="2255" name="Text 78">
          <a:extLst>
            <a:ext uri="{FF2B5EF4-FFF2-40B4-BE49-F238E27FC236}">
              <a16:creationId xmlns:a16="http://schemas.microsoft.com/office/drawing/2014/main" id="{00000000-0008-0000-0300-0000CF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114</xdr:row>
      <xdr:rowOff>9525</xdr:rowOff>
    </xdr:from>
    <xdr:to>
      <xdr:col>12</xdr:col>
      <xdr:colOff>47625</xdr:colOff>
      <xdr:row>114</xdr:row>
      <xdr:rowOff>85725</xdr:rowOff>
    </xdr:to>
    <xdr:sp macro="" textlink="">
      <xdr:nvSpPr>
        <xdr:cNvPr id="2256" name="Text 60">
          <a:extLst>
            <a:ext uri="{FF2B5EF4-FFF2-40B4-BE49-F238E27FC236}">
              <a16:creationId xmlns:a16="http://schemas.microsoft.com/office/drawing/2014/main" id="{00000000-0008-0000-0300-0000D0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114</xdr:row>
      <xdr:rowOff>9525</xdr:rowOff>
    </xdr:from>
    <xdr:to>
      <xdr:col>12</xdr:col>
      <xdr:colOff>47625</xdr:colOff>
      <xdr:row>114</xdr:row>
      <xdr:rowOff>85725</xdr:rowOff>
    </xdr:to>
    <xdr:sp macro="" textlink="">
      <xdr:nvSpPr>
        <xdr:cNvPr id="2257" name="Text 96">
          <a:extLst>
            <a:ext uri="{FF2B5EF4-FFF2-40B4-BE49-F238E27FC236}">
              <a16:creationId xmlns:a16="http://schemas.microsoft.com/office/drawing/2014/main" id="{00000000-0008-0000-0300-0000D1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114</xdr:row>
      <xdr:rowOff>9525</xdr:rowOff>
    </xdr:from>
    <xdr:to>
      <xdr:col>12</xdr:col>
      <xdr:colOff>47625</xdr:colOff>
      <xdr:row>114</xdr:row>
      <xdr:rowOff>85725</xdr:rowOff>
    </xdr:to>
    <xdr:sp macro="" textlink="">
      <xdr:nvSpPr>
        <xdr:cNvPr id="2258" name="Text 60">
          <a:extLst>
            <a:ext uri="{FF2B5EF4-FFF2-40B4-BE49-F238E27FC236}">
              <a16:creationId xmlns:a16="http://schemas.microsoft.com/office/drawing/2014/main" id="{00000000-0008-0000-0300-0000D2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114</xdr:row>
      <xdr:rowOff>9525</xdr:rowOff>
    </xdr:from>
    <xdr:to>
      <xdr:col>12</xdr:col>
      <xdr:colOff>47625</xdr:colOff>
      <xdr:row>114</xdr:row>
      <xdr:rowOff>85725</xdr:rowOff>
    </xdr:to>
    <xdr:sp macro="" textlink="">
      <xdr:nvSpPr>
        <xdr:cNvPr id="2259" name="Text 60">
          <a:extLst>
            <a:ext uri="{FF2B5EF4-FFF2-40B4-BE49-F238E27FC236}">
              <a16:creationId xmlns:a16="http://schemas.microsoft.com/office/drawing/2014/main" id="{00000000-0008-0000-0300-0000D3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114</xdr:row>
      <xdr:rowOff>9525</xdr:rowOff>
    </xdr:from>
    <xdr:to>
      <xdr:col>12</xdr:col>
      <xdr:colOff>47625</xdr:colOff>
      <xdr:row>114</xdr:row>
      <xdr:rowOff>85725</xdr:rowOff>
    </xdr:to>
    <xdr:sp macro="" textlink="">
      <xdr:nvSpPr>
        <xdr:cNvPr id="2260" name="Text 78">
          <a:extLst>
            <a:ext uri="{FF2B5EF4-FFF2-40B4-BE49-F238E27FC236}">
              <a16:creationId xmlns:a16="http://schemas.microsoft.com/office/drawing/2014/main" id="{00000000-0008-0000-0300-0000D4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114</xdr:row>
      <xdr:rowOff>9525</xdr:rowOff>
    </xdr:from>
    <xdr:to>
      <xdr:col>12</xdr:col>
      <xdr:colOff>47625</xdr:colOff>
      <xdr:row>114</xdr:row>
      <xdr:rowOff>85725</xdr:rowOff>
    </xdr:to>
    <xdr:sp macro="" textlink="">
      <xdr:nvSpPr>
        <xdr:cNvPr id="2261" name="Text 60">
          <a:extLst>
            <a:ext uri="{FF2B5EF4-FFF2-40B4-BE49-F238E27FC236}">
              <a16:creationId xmlns:a16="http://schemas.microsoft.com/office/drawing/2014/main" id="{00000000-0008-0000-0300-0000D5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114</xdr:row>
      <xdr:rowOff>9525</xdr:rowOff>
    </xdr:from>
    <xdr:to>
      <xdr:col>12</xdr:col>
      <xdr:colOff>47625</xdr:colOff>
      <xdr:row>114</xdr:row>
      <xdr:rowOff>85725</xdr:rowOff>
    </xdr:to>
    <xdr:sp macro="" textlink="">
      <xdr:nvSpPr>
        <xdr:cNvPr id="2262" name="Text 60">
          <a:extLst>
            <a:ext uri="{FF2B5EF4-FFF2-40B4-BE49-F238E27FC236}">
              <a16:creationId xmlns:a16="http://schemas.microsoft.com/office/drawing/2014/main" id="{00000000-0008-0000-0300-0000D6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122</xdr:row>
      <xdr:rowOff>9525</xdr:rowOff>
    </xdr:from>
    <xdr:to>
      <xdr:col>12</xdr:col>
      <xdr:colOff>47625</xdr:colOff>
      <xdr:row>122</xdr:row>
      <xdr:rowOff>85725</xdr:rowOff>
    </xdr:to>
    <xdr:sp macro="" textlink="">
      <xdr:nvSpPr>
        <xdr:cNvPr id="2263" name="Text 78">
          <a:extLst>
            <a:ext uri="{FF2B5EF4-FFF2-40B4-BE49-F238E27FC236}">
              <a16:creationId xmlns:a16="http://schemas.microsoft.com/office/drawing/2014/main" id="{00000000-0008-0000-0300-0000D7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122</xdr:row>
      <xdr:rowOff>9525</xdr:rowOff>
    </xdr:from>
    <xdr:to>
      <xdr:col>12</xdr:col>
      <xdr:colOff>47625</xdr:colOff>
      <xdr:row>122</xdr:row>
      <xdr:rowOff>85725</xdr:rowOff>
    </xdr:to>
    <xdr:sp macro="" textlink="">
      <xdr:nvSpPr>
        <xdr:cNvPr id="2264" name="Text 60">
          <a:extLst>
            <a:ext uri="{FF2B5EF4-FFF2-40B4-BE49-F238E27FC236}">
              <a16:creationId xmlns:a16="http://schemas.microsoft.com/office/drawing/2014/main" id="{00000000-0008-0000-0300-0000D8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122</xdr:row>
      <xdr:rowOff>9525</xdr:rowOff>
    </xdr:from>
    <xdr:to>
      <xdr:col>12</xdr:col>
      <xdr:colOff>47625</xdr:colOff>
      <xdr:row>122</xdr:row>
      <xdr:rowOff>85725</xdr:rowOff>
    </xdr:to>
    <xdr:sp macro="" textlink="">
      <xdr:nvSpPr>
        <xdr:cNvPr id="2265" name="Text 78">
          <a:extLst>
            <a:ext uri="{FF2B5EF4-FFF2-40B4-BE49-F238E27FC236}">
              <a16:creationId xmlns:a16="http://schemas.microsoft.com/office/drawing/2014/main" id="{00000000-0008-0000-0300-0000D9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122</xdr:row>
      <xdr:rowOff>9525</xdr:rowOff>
    </xdr:from>
    <xdr:to>
      <xdr:col>12</xdr:col>
      <xdr:colOff>47625</xdr:colOff>
      <xdr:row>122</xdr:row>
      <xdr:rowOff>85725</xdr:rowOff>
    </xdr:to>
    <xdr:sp macro="" textlink="">
      <xdr:nvSpPr>
        <xdr:cNvPr id="2266" name="Text 60">
          <a:extLst>
            <a:ext uri="{FF2B5EF4-FFF2-40B4-BE49-F238E27FC236}">
              <a16:creationId xmlns:a16="http://schemas.microsoft.com/office/drawing/2014/main" id="{00000000-0008-0000-0300-0000DA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122</xdr:row>
      <xdr:rowOff>9525</xdr:rowOff>
    </xdr:from>
    <xdr:to>
      <xdr:col>12</xdr:col>
      <xdr:colOff>47625</xdr:colOff>
      <xdr:row>122</xdr:row>
      <xdr:rowOff>85725</xdr:rowOff>
    </xdr:to>
    <xdr:sp macro="" textlink="">
      <xdr:nvSpPr>
        <xdr:cNvPr id="2267" name="Text 78">
          <a:extLst>
            <a:ext uri="{FF2B5EF4-FFF2-40B4-BE49-F238E27FC236}">
              <a16:creationId xmlns:a16="http://schemas.microsoft.com/office/drawing/2014/main" id="{00000000-0008-0000-0300-0000DB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122</xdr:row>
      <xdr:rowOff>9525</xdr:rowOff>
    </xdr:from>
    <xdr:to>
      <xdr:col>12</xdr:col>
      <xdr:colOff>47625</xdr:colOff>
      <xdr:row>122</xdr:row>
      <xdr:rowOff>85725</xdr:rowOff>
    </xdr:to>
    <xdr:sp macro="" textlink="">
      <xdr:nvSpPr>
        <xdr:cNvPr id="2268" name="Text 60">
          <a:extLst>
            <a:ext uri="{FF2B5EF4-FFF2-40B4-BE49-F238E27FC236}">
              <a16:creationId xmlns:a16="http://schemas.microsoft.com/office/drawing/2014/main" id="{00000000-0008-0000-0300-0000DC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122</xdr:row>
      <xdr:rowOff>9525</xdr:rowOff>
    </xdr:from>
    <xdr:to>
      <xdr:col>12</xdr:col>
      <xdr:colOff>47625</xdr:colOff>
      <xdr:row>122</xdr:row>
      <xdr:rowOff>85725</xdr:rowOff>
    </xdr:to>
    <xdr:sp macro="" textlink="">
      <xdr:nvSpPr>
        <xdr:cNvPr id="2269" name="Text 96">
          <a:extLst>
            <a:ext uri="{FF2B5EF4-FFF2-40B4-BE49-F238E27FC236}">
              <a16:creationId xmlns:a16="http://schemas.microsoft.com/office/drawing/2014/main" id="{00000000-0008-0000-0300-0000DD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122</xdr:row>
      <xdr:rowOff>9525</xdr:rowOff>
    </xdr:from>
    <xdr:to>
      <xdr:col>12</xdr:col>
      <xdr:colOff>47625</xdr:colOff>
      <xdr:row>122</xdr:row>
      <xdr:rowOff>85725</xdr:rowOff>
    </xdr:to>
    <xdr:sp macro="" textlink="">
      <xdr:nvSpPr>
        <xdr:cNvPr id="2270" name="Text 60">
          <a:extLst>
            <a:ext uri="{FF2B5EF4-FFF2-40B4-BE49-F238E27FC236}">
              <a16:creationId xmlns:a16="http://schemas.microsoft.com/office/drawing/2014/main" id="{00000000-0008-0000-0300-0000DE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122</xdr:row>
      <xdr:rowOff>9525</xdr:rowOff>
    </xdr:from>
    <xdr:to>
      <xdr:col>12</xdr:col>
      <xdr:colOff>47625</xdr:colOff>
      <xdr:row>122</xdr:row>
      <xdr:rowOff>85725</xdr:rowOff>
    </xdr:to>
    <xdr:sp macro="" textlink="">
      <xdr:nvSpPr>
        <xdr:cNvPr id="2271" name="Text 60">
          <a:extLst>
            <a:ext uri="{FF2B5EF4-FFF2-40B4-BE49-F238E27FC236}">
              <a16:creationId xmlns:a16="http://schemas.microsoft.com/office/drawing/2014/main" id="{00000000-0008-0000-0300-0000DF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122</xdr:row>
      <xdr:rowOff>9525</xdr:rowOff>
    </xdr:from>
    <xdr:to>
      <xdr:col>12</xdr:col>
      <xdr:colOff>47625</xdr:colOff>
      <xdr:row>122</xdr:row>
      <xdr:rowOff>85725</xdr:rowOff>
    </xdr:to>
    <xdr:sp macro="" textlink="">
      <xdr:nvSpPr>
        <xdr:cNvPr id="2272" name="Text 78">
          <a:extLst>
            <a:ext uri="{FF2B5EF4-FFF2-40B4-BE49-F238E27FC236}">
              <a16:creationId xmlns:a16="http://schemas.microsoft.com/office/drawing/2014/main" id="{00000000-0008-0000-0300-0000E0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122</xdr:row>
      <xdr:rowOff>9525</xdr:rowOff>
    </xdr:from>
    <xdr:to>
      <xdr:col>12</xdr:col>
      <xdr:colOff>47625</xdr:colOff>
      <xdr:row>122</xdr:row>
      <xdr:rowOff>85725</xdr:rowOff>
    </xdr:to>
    <xdr:sp macro="" textlink="">
      <xdr:nvSpPr>
        <xdr:cNvPr id="2273" name="Text 60">
          <a:extLst>
            <a:ext uri="{FF2B5EF4-FFF2-40B4-BE49-F238E27FC236}">
              <a16:creationId xmlns:a16="http://schemas.microsoft.com/office/drawing/2014/main" id="{00000000-0008-0000-0300-0000E1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11</xdr:col>
      <xdr:colOff>19050</xdr:colOff>
      <xdr:row>122</xdr:row>
      <xdr:rowOff>9525</xdr:rowOff>
    </xdr:from>
    <xdr:to>
      <xdr:col>12</xdr:col>
      <xdr:colOff>47625</xdr:colOff>
      <xdr:row>122</xdr:row>
      <xdr:rowOff>85725</xdr:rowOff>
    </xdr:to>
    <xdr:sp macro="" textlink="">
      <xdr:nvSpPr>
        <xdr:cNvPr id="2274" name="Text 60">
          <a:extLst>
            <a:ext uri="{FF2B5EF4-FFF2-40B4-BE49-F238E27FC236}">
              <a16:creationId xmlns:a16="http://schemas.microsoft.com/office/drawing/2014/main" id="{00000000-0008-0000-0300-0000E2080000}"/>
            </a:ext>
          </a:extLst>
        </xdr:cNvPr>
        <xdr:cNvSpPr txBox="1">
          <a:spLocks noChangeArrowheads="1"/>
        </xdr:cNvSpPr>
      </xdr:nvSpPr>
      <xdr:spPr bwMode="auto">
        <a:xfrm>
          <a:off x="184150" y="19199225"/>
          <a:ext cx="11969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</a:t>
          </a:r>
          <a:r>
            <a:rPr lang="en-US" sz="400" b="0" i="1" u="none" strike="noStrike" baseline="0">
              <a:solidFill>
                <a:srgbClr val="000000"/>
              </a:solidFill>
              <a:latin typeface="Arial"/>
              <a:cs typeface="Arial"/>
            </a:rPr>
            <a:t>(Last, First, Middle Initial)</a:t>
          </a:r>
        </a:p>
      </xdr:txBody>
    </xdr:sp>
    <xdr:clientData/>
  </xdr:twoCellAnchor>
  <xdr:twoCellAnchor>
    <xdr:from>
      <xdr:col>13</xdr:col>
      <xdr:colOff>19050</xdr:colOff>
      <xdr:row>106</xdr:row>
      <xdr:rowOff>9525</xdr:rowOff>
    </xdr:from>
    <xdr:to>
      <xdr:col>13</xdr:col>
      <xdr:colOff>742950</xdr:colOff>
      <xdr:row>106</xdr:row>
      <xdr:rowOff>76200</xdr:rowOff>
    </xdr:to>
    <xdr:sp macro="" textlink="">
      <xdr:nvSpPr>
        <xdr:cNvPr id="2275" name="Text 79">
          <a:extLst>
            <a:ext uri="{FF2B5EF4-FFF2-40B4-BE49-F238E27FC236}">
              <a16:creationId xmlns:a16="http://schemas.microsoft.com/office/drawing/2014/main" id="{00000000-0008-0000-0300-0000E3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106</xdr:row>
      <xdr:rowOff>9525</xdr:rowOff>
    </xdr:from>
    <xdr:to>
      <xdr:col>13</xdr:col>
      <xdr:colOff>742950</xdr:colOff>
      <xdr:row>106</xdr:row>
      <xdr:rowOff>76200</xdr:rowOff>
    </xdr:to>
    <xdr:sp macro="" textlink="">
      <xdr:nvSpPr>
        <xdr:cNvPr id="2276" name="Text 161">
          <a:extLst>
            <a:ext uri="{FF2B5EF4-FFF2-40B4-BE49-F238E27FC236}">
              <a16:creationId xmlns:a16="http://schemas.microsoft.com/office/drawing/2014/main" id="{00000000-0008-0000-0300-0000E4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106</xdr:row>
      <xdr:rowOff>9525</xdr:rowOff>
    </xdr:from>
    <xdr:to>
      <xdr:col>13</xdr:col>
      <xdr:colOff>742950</xdr:colOff>
      <xdr:row>106</xdr:row>
      <xdr:rowOff>76200</xdr:rowOff>
    </xdr:to>
    <xdr:sp macro="" textlink="">
      <xdr:nvSpPr>
        <xdr:cNvPr id="2277" name="Text 79">
          <a:extLst>
            <a:ext uri="{FF2B5EF4-FFF2-40B4-BE49-F238E27FC236}">
              <a16:creationId xmlns:a16="http://schemas.microsoft.com/office/drawing/2014/main" id="{00000000-0008-0000-0300-0000E5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106</xdr:row>
      <xdr:rowOff>9525</xdr:rowOff>
    </xdr:from>
    <xdr:to>
      <xdr:col>13</xdr:col>
      <xdr:colOff>742950</xdr:colOff>
      <xdr:row>106</xdr:row>
      <xdr:rowOff>76200</xdr:rowOff>
    </xdr:to>
    <xdr:sp macro="" textlink="">
      <xdr:nvSpPr>
        <xdr:cNvPr id="2278" name="Text 161">
          <a:extLst>
            <a:ext uri="{FF2B5EF4-FFF2-40B4-BE49-F238E27FC236}">
              <a16:creationId xmlns:a16="http://schemas.microsoft.com/office/drawing/2014/main" id="{00000000-0008-0000-0300-0000E6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106</xdr:row>
      <xdr:rowOff>9525</xdr:rowOff>
    </xdr:from>
    <xdr:to>
      <xdr:col>13</xdr:col>
      <xdr:colOff>742950</xdr:colOff>
      <xdr:row>106</xdr:row>
      <xdr:rowOff>76200</xdr:rowOff>
    </xdr:to>
    <xdr:sp macro="" textlink="">
      <xdr:nvSpPr>
        <xdr:cNvPr id="2279" name="Text 79">
          <a:extLst>
            <a:ext uri="{FF2B5EF4-FFF2-40B4-BE49-F238E27FC236}">
              <a16:creationId xmlns:a16="http://schemas.microsoft.com/office/drawing/2014/main" id="{00000000-0008-0000-0300-0000E7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106</xdr:row>
      <xdr:rowOff>9525</xdr:rowOff>
    </xdr:from>
    <xdr:to>
      <xdr:col>13</xdr:col>
      <xdr:colOff>742950</xdr:colOff>
      <xdr:row>106</xdr:row>
      <xdr:rowOff>76200</xdr:rowOff>
    </xdr:to>
    <xdr:sp macro="" textlink="">
      <xdr:nvSpPr>
        <xdr:cNvPr id="2280" name="Text 161">
          <a:extLst>
            <a:ext uri="{FF2B5EF4-FFF2-40B4-BE49-F238E27FC236}">
              <a16:creationId xmlns:a16="http://schemas.microsoft.com/office/drawing/2014/main" id="{00000000-0008-0000-0300-0000E8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106</xdr:row>
      <xdr:rowOff>9525</xdr:rowOff>
    </xdr:from>
    <xdr:to>
      <xdr:col>13</xdr:col>
      <xdr:colOff>742950</xdr:colOff>
      <xdr:row>106</xdr:row>
      <xdr:rowOff>76200</xdr:rowOff>
    </xdr:to>
    <xdr:sp macro="" textlink="">
      <xdr:nvSpPr>
        <xdr:cNvPr id="2281" name="Text 79">
          <a:extLst>
            <a:ext uri="{FF2B5EF4-FFF2-40B4-BE49-F238E27FC236}">
              <a16:creationId xmlns:a16="http://schemas.microsoft.com/office/drawing/2014/main" id="{00000000-0008-0000-0300-0000E9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106</xdr:row>
      <xdr:rowOff>9525</xdr:rowOff>
    </xdr:from>
    <xdr:to>
      <xdr:col>13</xdr:col>
      <xdr:colOff>742950</xdr:colOff>
      <xdr:row>106</xdr:row>
      <xdr:rowOff>76200</xdr:rowOff>
    </xdr:to>
    <xdr:sp macro="" textlink="">
      <xdr:nvSpPr>
        <xdr:cNvPr id="2282" name="Text 161">
          <a:extLst>
            <a:ext uri="{FF2B5EF4-FFF2-40B4-BE49-F238E27FC236}">
              <a16:creationId xmlns:a16="http://schemas.microsoft.com/office/drawing/2014/main" id="{00000000-0008-0000-0300-0000EA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106</xdr:row>
      <xdr:rowOff>9525</xdr:rowOff>
    </xdr:from>
    <xdr:to>
      <xdr:col>13</xdr:col>
      <xdr:colOff>742950</xdr:colOff>
      <xdr:row>106</xdr:row>
      <xdr:rowOff>76200</xdr:rowOff>
    </xdr:to>
    <xdr:sp macro="" textlink="">
      <xdr:nvSpPr>
        <xdr:cNvPr id="2283" name="Text 97">
          <a:extLst>
            <a:ext uri="{FF2B5EF4-FFF2-40B4-BE49-F238E27FC236}">
              <a16:creationId xmlns:a16="http://schemas.microsoft.com/office/drawing/2014/main" id="{00000000-0008-0000-0300-0000EB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106</xdr:row>
      <xdr:rowOff>9525</xdr:rowOff>
    </xdr:from>
    <xdr:to>
      <xdr:col>13</xdr:col>
      <xdr:colOff>742950</xdr:colOff>
      <xdr:row>106</xdr:row>
      <xdr:rowOff>76200</xdr:rowOff>
    </xdr:to>
    <xdr:sp macro="" textlink="">
      <xdr:nvSpPr>
        <xdr:cNvPr id="2284" name="Text 161">
          <a:extLst>
            <a:ext uri="{FF2B5EF4-FFF2-40B4-BE49-F238E27FC236}">
              <a16:creationId xmlns:a16="http://schemas.microsoft.com/office/drawing/2014/main" id="{00000000-0008-0000-0300-0000EC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106</xdr:row>
      <xdr:rowOff>9525</xdr:rowOff>
    </xdr:from>
    <xdr:to>
      <xdr:col>13</xdr:col>
      <xdr:colOff>742950</xdr:colOff>
      <xdr:row>106</xdr:row>
      <xdr:rowOff>76200</xdr:rowOff>
    </xdr:to>
    <xdr:sp macro="" textlink="">
      <xdr:nvSpPr>
        <xdr:cNvPr id="2285" name="Text 61">
          <a:extLst>
            <a:ext uri="{FF2B5EF4-FFF2-40B4-BE49-F238E27FC236}">
              <a16:creationId xmlns:a16="http://schemas.microsoft.com/office/drawing/2014/main" id="{00000000-0008-0000-0300-0000ED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114</xdr:row>
      <xdr:rowOff>9525</xdr:rowOff>
    </xdr:from>
    <xdr:to>
      <xdr:col>13</xdr:col>
      <xdr:colOff>742950</xdr:colOff>
      <xdr:row>114</xdr:row>
      <xdr:rowOff>76200</xdr:rowOff>
    </xdr:to>
    <xdr:sp macro="" textlink="">
      <xdr:nvSpPr>
        <xdr:cNvPr id="2286" name="Text 79">
          <a:extLst>
            <a:ext uri="{FF2B5EF4-FFF2-40B4-BE49-F238E27FC236}">
              <a16:creationId xmlns:a16="http://schemas.microsoft.com/office/drawing/2014/main" id="{00000000-0008-0000-0300-0000EE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114</xdr:row>
      <xdr:rowOff>9525</xdr:rowOff>
    </xdr:from>
    <xdr:to>
      <xdr:col>13</xdr:col>
      <xdr:colOff>742950</xdr:colOff>
      <xdr:row>114</xdr:row>
      <xdr:rowOff>76200</xdr:rowOff>
    </xdr:to>
    <xdr:sp macro="" textlink="">
      <xdr:nvSpPr>
        <xdr:cNvPr id="2287" name="Text 161">
          <a:extLst>
            <a:ext uri="{FF2B5EF4-FFF2-40B4-BE49-F238E27FC236}">
              <a16:creationId xmlns:a16="http://schemas.microsoft.com/office/drawing/2014/main" id="{00000000-0008-0000-0300-0000EF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114</xdr:row>
      <xdr:rowOff>9525</xdr:rowOff>
    </xdr:from>
    <xdr:to>
      <xdr:col>13</xdr:col>
      <xdr:colOff>742950</xdr:colOff>
      <xdr:row>114</xdr:row>
      <xdr:rowOff>76200</xdr:rowOff>
    </xdr:to>
    <xdr:sp macro="" textlink="">
      <xdr:nvSpPr>
        <xdr:cNvPr id="2288" name="Text 79">
          <a:extLst>
            <a:ext uri="{FF2B5EF4-FFF2-40B4-BE49-F238E27FC236}">
              <a16:creationId xmlns:a16="http://schemas.microsoft.com/office/drawing/2014/main" id="{00000000-0008-0000-0300-0000F0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114</xdr:row>
      <xdr:rowOff>9525</xdr:rowOff>
    </xdr:from>
    <xdr:to>
      <xdr:col>13</xdr:col>
      <xdr:colOff>742950</xdr:colOff>
      <xdr:row>114</xdr:row>
      <xdr:rowOff>76200</xdr:rowOff>
    </xdr:to>
    <xdr:sp macro="" textlink="">
      <xdr:nvSpPr>
        <xdr:cNvPr id="2289" name="Text 161">
          <a:extLst>
            <a:ext uri="{FF2B5EF4-FFF2-40B4-BE49-F238E27FC236}">
              <a16:creationId xmlns:a16="http://schemas.microsoft.com/office/drawing/2014/main" id="{00000000-0008-0000-0300-0000F1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114</xdr:row>
      <xdr:rowOff>9525</xdr:rowOff>
    </xdr:from>
    <xdr:to>
      <xdr:col>13</xdr:col>
      <xdr:colOff>742950</xdr:colOff>
      <xdr:row>114</xdr:row>
      <xdr:rowOff>76200</xdr:rowOff>
    </xdr:to>
    <xdr:sp macro="" textlink="">
      <xdr:nvSpPr>
        <xdr:cNvPr id="2290" name="Text 79">
          <a:extLst>
            <a:ext uri="{FF2B5EF4-FFF2-40B4-BE49-F238E27FC236}">
              <a16:creationId xmlns:a16="http://schemas.microsoft.com/office/drawing/2014/main" id="{00000000-0008-0000-0300-0000F2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114</xdr:row>
      <xdr:rowOff>9525</xdr:rowOff>
    </xdr:from>
    <xdr:to>
      <xdr:col>13</xdr:col>
      <xdr:colOff>742950</xdr:colOff>
      <xdr:row>114</xdr:row>
      <xdr:rowOff>76200</xdr:rowOff>
    </xdr:to>
    <xdr:sp macro="" textlink="">
      <xdr:nvSpPr>
        <xdr:cNvPr id="2291" name="Text 161">
          <a:extLst>
            <a:ext uri="{FF2B5EF4-FFF2-40B4-BE49-F238E27FC236}">
              <a16:creationId xmlns:a16="http://schemas.microsoft.com/office/drawing/2014/main" id="{00000000-0008-0000-0300-0000F3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114</xdr:row>
      <xdr:rowOff>9525</xdr:rowOff>
    </xdr:from>
    <xdr:to>
      <xdr:col>13</xdr:col>
      <xdr:colOff>742950</xdr:colOff>
      <xdr:row>114</xdr:row>
      <xdr:rowOff>76200</xdr:rowOff>
    </xdr:to>
    <xdr:sp macro="" textlink="">
      <xdr:nvSpPr>
        <xdr:cNvPr id="2292" name="Text 79">
          <a:extLst>
            <a:ext uri="{FF2B5EF4-FFF2-40B4-BE49-F238E27FC236}">
              <a16:creationId xmlns:a16="http://schemas.microsoft.com/office/drawing/2014/main" id="{00000000-0008-0000-0300-0000F4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114</xdr:row>
      <xdr:rowOff>9525</xdr:rowOff>
    </xdr:from>
    <xdr:to>
      <xdr:col>13</xdr:col>
      <xdr:colOff>742950</xdr:colOff>
      <xdr:row>114</xdr:row>
      <xdr:rowOff>76200</xdr:rowOff>
    </xdr:to>
    <xdr:sp macro="" textlink="">
      <xdr:nvSpPr>
        <xdr:cNvPr id="2293" name="Text 161">
          <a:extLst>
            <a:ext uri="{FF2B5EF4-FFF2-40B4-BE49-F238E27FC236}">
              <a16:creationId xmlns:a16="http://schemas.microsoft.com/office/drawing/2014/main" id="{00000000-0008-0000-0300-0000F5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114</xdr:row>
      <xdr:rowOff>9525</xdr:rowOff>
    </xdr:from>
    <xdr:to>
      <xdr:col>13</xdr:col>
      <xdr:colOff>742950</xdr:colOff>
      <xdr:row>114</xdr:row>
      <xdr:rowOff>76200</xdr:rowOff>
    </xdr:to>
    <xdr:sp macro="" textlink="">
      <xdr:nvSpPr>
        <xdr:cNvPr id="2294" name="Text 97">
          <a:extLst>
            <a:ext uri="{FF2B5EF4-FFF2-40B4-BE49-F238E27FC236}">
              <a16:creationId xmlns:a16="http://schemas.microsoft.com/office/drawing/2014/main" id="{00000000-0008-0000-0300-0000F6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114</xdr:row>
      <xdr:rowOff>9525</xdr:rowOff>
    </xdr:from>
    <xdr:to>
      <xdr:col>13</xdr:col>
      <xdr:colOff>742950</xdr:colOff>
      <xdr:row>114</xdr:row>
      <xdr:rowOff>76200</xdr:rowOff>
    </xdr:to>
    <xdr:sp macro="" textlink="">
      <xdr:nvSpPr>
        <xdr:cNvPr id="2295" name="Text 161">
          <a:extLst>
            <a:ext uri="{FF2B5EF4-FFF2-40B4-BE49-F238E27FC236}">
              <a16:creationId xmlns:a16="http://schemas.microsoft.com/office/drawing/2014/main" id="{00000000-0008-0000-0300-0000F7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114</xdr:row>
      <xdr:rowOff>9525</xdr:rowOff>
    </xdr:from>
    <xdr:to>
      <xdr:col>13</xdr:col>
      <xdr:colOff>742950</xdr:colOff>
      <xdr:row>114</xdr:row>
      <xdr:rowOff>76200</xdr:rowOff>
    </xdr:to>
    <xdr:sp macro="" textlink="">
      <xdr:nvSpPr>
        <xdr:cNvPr id="2296" name="Text 61">
          <a:extLst>
            <a:ext uri="{FF2B5EF4-FFF2-40B4-BE49-F238E27FC236}">
              <a16:creationId xmlns:a16="http://schemas.microsoft.com/office/drawing/2014/main" id="{00000000-0008-0000-0300-0000F8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122</xdr:row>
      <xdr:rowOff>9525</xdr:rowOff>
    </xdr:from>
    <xdr:to>
      <xdr:col>13</xdr:col>
      <xdr:colOff>742950</xdr:colOff>
      <xdr:row>122</xdr:row>
      <xdr:rowOff>76200</xdr:rowOff>
    </xdr:to>
    <xdr:sp macro="" textlink="">
      <xdr:nvSpPr>
        <xdr:cNvPr id="2297" name="Text 79">
          <a:extLst>
            <a:ext uri="{FF2B5EF4-FFF2-40B4-BE49-F238E27FC236}">
              <a16:creationId xmlns:a16="http://schemas.microsoft.com/office/drawing/2014/main" id="{00000000-0008-0000-0300-0000F9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122</xdr:row>
      <xdr:rowOff>9525</xdr:rowOff>
    </xdr:from>
    <xdr:to>
      <xdr:col>13</xdr:col>
      <xdr:colOff>742950</xdr:colOff>
      <xdr:row>122</xdr:row>
      <xdr:rowOff>76200</xdr:rowOff>
    </xdr:to>
    <xdr:sp macro="" textlink="">
      <xdr:nvSpPr>
        <xdr:cNvPr id="2298" name="Text 161">
          <a:extLst>
            <a:ext uri="{FF2B5EF4-FFF2-40B4-BE49-F238E27FC236}">
              <a16:creationId xmlns:a16="http://schemas.microsoft.com/office/drawing/2014/main" id="{00000000-0008-0000-0300-0000FA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122</xdr:row>
      <xdr:rowOff>9525</xdr:rowOff>
    </xdr:from>
    <xdr:to>
      <xdr:col>13</xdr:col>
      <xdr:colOff>742950</xdr:colOff>
      <xdr:row>122</xdr:row>
      <xdr:rowOff>76200</xdr:rowOff>
    </xdr:to>
    <xdr:sp macro="" textlink="">
      <xdr:nvSpPr>
        <xdr:cNvPr id="2299" name="Text 79">
          <a:extLst>
            <a:ext uri="{FF2B5EF4-FFF2-40B4-BE49-F238E27FC236}">
              <a16:creationId xmlns:a16="http://schemas.microsoft.com/office/drawing/2014/main" id="{00000000-0008-0000-0300-0000FB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122</xdr:row>
      <xdr:rowOff>9525</xdr:rowOff>
    </xdr:from>
    <xdr:to>
      <xdr:col>13</xdr:col>
      <xdr:colOff>742950</xdr:colOff>
      <xdr:row>122</xdr:row>
      <xdr:rowOff>76200</xdr:rowOff>
    </xdr:to>
    <xdr:sp macro="" textlink="">
      <xdr:nvSpPr>
        <xdr:cNvPr id="2300" name="Text 161">
          <a:extLst>
            <a:ext uri="{FF2B5EF4-FFF2-40B4-BE49-F238E27FC236}">
              <a16:creationId xmlns:a16="http://schemas.microsoft.com/office/drawing/2014/main" id="{00000000-0008-0000-0300-0000FC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122</xdr:row>
      <xdr:rowOff>9525</xdr:rowOff>
    </xdr:from>
    <xdr:to>
      <xdr:col>13</xdr:col>
      <xdr:colOff>742950</xdr:colOff>
      <xdr:row>122</xdr:row>
      <xdr:rowOff>76200</xdr:rowOff>
    </xdr:to>
    <xdr:sp macro="" textlink="">
      <xdr:nvSpPr>
        <xdr:cNvPr id="2301" name="Text 79">
          <a:extLst>
            <a:ext uri="{FF2B5EF4-FFF2-40B4-BE49-F238E27FC236}">
              <a16:creationId xmlns:a16="http://schemas.microsoft.com/office/drawing/2014/main" id="{00000000-0008-0000-0300-0000FD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122</xdr:row>
      <xdr:rowOff>9525</xdr:rowOff>
    </xdr:from>
    <xdr:to>
      <xdr:col>13</xdr:col>
      <xdr:colOff>742950</xdr:colOff>
      <xdr:row>122</xdr:row>
      <xdr:rowOff>76200</xdr:rowOff>
    </xdr:to>
    <xdr:sp macro="" textlink="">
      <xdr:nvSpPr>
        <xdr:cNvPr id="2302" name="Text 161">
          <a:extLst>
            <a:ext uri="{FF2B5EF4-FFF2-40B4-BE49-F238E27FC236}">
              <a16:creationId xmlns:a16="http://schemas.microsoft.com/office/drawing/2014/main" id="{00000000-0008-0000-0300-0000FE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122</xdr:row>
      <xdr:rowOff>9525</xdr:rowOff>
    </xdr:from>
    <xdr:to>
      <xdr:col>13</xdr:col>
      <xdr:colOff>742950</xdr:colOff>
      <xdr:row>122</xdr:row>
      <xdr:rowOff>76200</xdr:rowOff>
    </xdr:to>
    <xdr:sp macro="" textlink="">
      <xdr:nvSpPr>
        <xdr:cNvPr id="2303" name="Text 79">
          <a:extLst>
            <a:ext uri="{FF2B5EF4-FFF2-40B4-BE49-F238E27FC236}">
              <a16:creationId xmlns:a16="http://schemas.microsoft.com/office/drawing/2014/main" id="{00000000-0008-0000-0300-0000FF08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122</xdr:row>
      <xdr:rowOff>9525</xdr:rowOff>
    </xdr:from>
    <xdr:to>
      <xdr:col>13</xdr:col>
      <xdr:colOff>742950</xdr:colOff>
      <xdr:row>122</xdr:row>
      <xdr:rowOff>76200</xdr:rowOff>
    </xdr:to>
    <xdr:sp macro="" textlink="">
      <xdr:nvSpPr>
        <xdr:cNvPr id="2304" name="Text 161">
          <a:extLst>
            <a:ext uri="{FF2B5EF4-FFF2-40B4-BE49-F238E27FC236}">
              <a16:creationId xmlns:a16="http://schemas.microsoft.com/office/drawing/2014/main" id="{00000000-0008-0000-0300-00000009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122</xdr:row>
      <xdr:rowOff>9525</xdr:rowOff>
    </xdr:from>
    <xdr:to>
      <xdr:col>13</xdr:col>
      <xdr:colOff>742950</xdr:colOff>
      <xdr:row>122</xdr:row>
      <xdr:rowOff>76200</xdr:rowOff>
    </xdr:to>
    <xdr:sp macro="" textlink="">
      <xdr:nvSpPr>
        <xdr:cNvPr id="2305" name="Text 97">
          <a:extLst>
            <a:ext uri="{FF2B5EF4-FFF2-40B4-BE49-F238E27FC236}">
              <a16:creationId xmlns:a16="http://schemas.microsoft.com/office/drawing/2014/main" id="{00000000-0008-0000-0300-00000109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122</xdr:row>
      <xdr:rowOff>9525</xdr:rowOff>
    </xdr:from>
    <xdr:to>
      <xdr:col>13</xdr:col>
      <xdr:colOff>742950</xdr:colOff>
      <xdr:row>122</xdr:row>
      <xdr:rowOff>76200</xdr:rowOff>
    </xdr:to>
    <xdr:sp macro="" textlink="">
      <xdr:nvSpPr>
        <xdr:cNvPr id="2306" name="Text 161">
          <a:extLst>
            <a:ext uri="{FF2B5EF4-FFF2-40B4-BE49-F238E27FC236}">
              <a16:creationId xmlns:a16="http://schemas.microsoft.com/office/drawing/2014/main" id="{00000000-0008-0000-0300-00000209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>
    <xdr:from>
      <xdr:col>13</xdr:col>
      <xdr:colOff>19050</xdr:colOff>
      <xdr:row>122</xdr:row>
      <xdr:rowOff>9525</xdr:rowOff>
    </xdr:from>
    <xdr:to>
      <xdr:col>13</xdr:col>
      <xdr:colOff>742950</xdr:colOff>
      <xdr:row>122</xdr:row>
      <xdr:rowOff>76200</xdr:rowOff>
    </xdr:to>
    <xdr:sp macro="" textlink="">
      <xdr:nvSpPr>
        <xdr:cNvPr id="2307" name="Text 61">
          <a:extLst>
            <a:ext uri="{FF2B5EF4-FFF2-40B4-BE49-F238E27FC236}">
              <a16:creationId xmlns:a16="http://schemas.microsoft.com/office/drawing/2014/main" id="{00000000-0008-0000-0300-000003090000}"/>
            </a:ext>
          </a:extLst>
        </xdr:cNvPr>
        <xdr:cNvSpPr txBox="1">
          <a:spLocks noChangeArrowheads="1"/>
        </xdr:cNvSpPr>
      </xdr:nvSpPr>
      <xdr:spPr bwMode="auto">
        <a:xfrm>
          <a:off x="1555750" y="19199225"/>
          <a:ext cx="723900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ORGANIZATION</a:t>
          </a:r>
        </a:p>
      </xdr:txBody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63500</xdr:colOff>
      <xdr:row>34</xdr:row>
      <xdr:rowOff>101600</xdr:rowOff>
    </xdr:to>
    <xdr:sp macro="" textlink="">
      <xdr:nvSpPr>
        <xdr:cNvPr id="6169" name="AutoShape 2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spect="1" noChangeArrowheads="1"/>
        </xdr:cNvSpPr>
      </xdr:nvSpPr>
      <xdr:spPr bwMode="auto">
        <a:xfrm>
          <a:off x="165100" y="61595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2</xdr:col>
      <xdr:colOff>76200</xdr:colOff>
      <xdr:row>34</xdr:row>
      <xdr:rowOff>0</xdr:rowOff>
    </xdr:from>
    <xdr:to>
      <xdr:col>4</xdr:col>
      <xdr:colOff>139700</xdr:colOff>
      <xdr:row>34</xdr:row>
      <xdr:rowOff>101600</xdr:rowOff>
    </xdr:to>
    <xdr:sp macro="" textlink="">
      <xdr:nvSpPr>
        <xdr:cNvPr id="6170" name="AutoShape 2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61595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4</xdr:col>
      <xdr:colOff>152400</xdr:colOff>
      <xdr:row>34</xdr:row>
      <xdr:rowOff>0</xdr:rowOff>
    </xdr:from>
    <xdr:to>
      <xdr:col>7</xdr:col>
      <xdr:colOff>0</xdr:colOff>
      <xdr:row>34</xdr:row>
      <xdr:rowOff>101600</xdr:rowOff>
    </xdr:to>
    <xdr:sp macro="" textlink="">
      <xdr:nvSpPr>
        <xdr:cNvPr id="6171" name="AutoShape 2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spect="1" noChangeArrowheads="1"/>
        </xdr:cNvSpPr>
      </xdr:nvSpPr>
      <xdr:spPr bwMode="auto">
        <a:xfrm>
          <a:off x="2654300" y="61595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6</xdr:col>
      <xdr:colOff>1066800</xdr:colOff>
      <xdr:row>34</xdr:row>
      <xdr:rowOff>0</xdr:rowOff>
    </xdr:from>
    <xdr:to>
      <xdr:col>9</xdr:col>
      <xdr:colOff>3175</xdr:colOff>
      <xdr:row>34</xdr:row>
      <xdr:rowOff>101600</xdr:rowOff>
    </xdr:to>
    <xdr:sp macro="" textlink="">
      <xdr:nvSpPr>
        <xdr:cNvPr id="6172" name="AutoShape 2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spect="1" noChangeArrowheads="1"/>
        </xdr:cNvSpPr>
      </xdr:nvSpPr>
      <xdr:spPr bwMode="auto">
        <a:xfrm>
          <a:off x="3898900" y="61595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2</xdr:col>
      <xdr:colOff>76200</xdr:colOff>
      <xdr:row>42</xdr:row>
      <xdr:rowOff>0</xdr:rowOff>
    </xdr:from>
    <xdr:to>
      <xdr:col>4</xdr:col>
      <xdr:colOff>139700</xdr:colOff>
      <xdr:row>42</xdr:row>
      <xdr:rowOff>101600</xdr:rowOff>
    </xdr:to>
    <xdr:sp macro="" textlink="">
      <xdr:nvSpPr>
        <xdr:cNvPr id="6222" name="AutoShape 78">
          <a:extLst>
            <a:ext uri="{FF2B5EF4-FFF2-40B4-BE49-F238E27FC236}">
              <a16:creationId xmlns:a16="http://schemas.microsoft.com/office/drawing/2014/main" id="{00000000-0008-0000-0300-00004E18000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76073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7</xdr:col>
      <xdr:colOff>76200</xdr:colOff>
      <xdr:row>42</xdr:row>
      <xdr:rowOff>0</xdr:rowOff>
    </xdr:from>
    <xdr:to>
      <xdr:col>9</xdr:col>
      <xdr:colOff>139700</xdr:colOff>
      <xdr:row>42</xdr:row>
      <xdr:rowOff>101600</xdr:rowOff>
    </xdr:to>
    <xdr:sp macro="" textlink="">
      <xdr:nvSpPr>
        <xdr:cNvPr id="6223" name="AutoShape 79">
          <a:extLst>
            <a:ext uri="{FF2B5EF4-FFF2-40B4-BE49-F238E27FC236}">
              <a16:creationId xmlns:a16="http://schemas.microsoft.com/office/drawing/2014/main" id="{00000000-0008-0000-0300-00004F18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76073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2</xdr:col>
      <xdr:colOff>76200</xdr:colOff>
      <xdr:row>50</xdr:row>
      <xdr:rowOff>0</xdr:rowOff>
    </xdr:from>
    <xdr:to>
      <xdr:col>4</xdr:col>
      <xdr:colOff>139700</xdr:colOff>
      <xdr:row>50</xdr:row>
      <xdr:rowOff>101600</xdr:rowOff>
    </xdr:to>
    <xdr:sp macro="" textlink="">
      <xdr:nvSpPr>
        <xdr:cNvPr id="6224" name="AutoShape 80">
          <a:extLst>
            <a:ext uri="{FF2B5EF4-FFF2-40B4-BE49-F238E27FC236}">
              <a16:creationId xmlns:a16="http://schemas.microsoft.com/office/drawing/2014/main" id="{00000000-0008-0000-0300-00005018000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0551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7</xdr:col>
      <xdr:colOff>76200</xdr:colOff>
      <xdr:row>50</xdr:row>
      <xdr:rowOff>0</xdr:rowOff>
    </xdr:from>
    <xdr:to>
      <xdr:col>9</xdr:col>
      <xdr:colOff>139700</xdr:colOff>
      <xdr:row>50</xdr:row>
      <xdr:rowOff>101600</xdr:rowOff>
    </xdr:to>
    <xdr:sp macro="" textlink="">
      <xdr:nvSpPr>
        <xdr:cNvPr id="6225" name="AutoShape 81">
          <a:extLst>
            <a:ext uri="{FF2B5EF4-FFF2-40B4-BE49-F238E27FC236}">
              <a16:creationId xmlns:a16="http://schemas.microsoft.com/office/drawing/2014/main" id="{00000000-0008-0000-0300-00005118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90551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2</xdr:col>
      <xdr:colOff>76200</xdr:colOff>
      <xdr:row>58</xdr:row>
      <xdr:rowOff>0</xdr:rowOff>
    </xdr:from>
    <xdr:to>
      <xdr:col>4</xdr:col>
      <xdr:colOff>139700</xdr:colOff>
      <xdr:row>58</xdr:row>
      <xdr:rowOff>101600</xdr:rowOff>
    </xdr:to>
    <xdr:sp macro="" textlink="">
      <xdr:nvSpPr>
        <xdr:cNvPr id="6226" name="AutoShape 82">
          <a:extLst>
            <a:ext uri="{FF2B5EF4-FFF2-40B4-BE49-F238E27FC236}">
              <a16:creationId xmlns:a16="http://schemas.microsoft.com/office/drawing/2014/main" id="{00000000-0008-0000-0300-00005218000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5029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7</xdr:col>
      <xdr:colOff>76200</xdr:colOff>
      <xdr:row>58</xdr:row>
      <xdr:rowOff>0</xdr:rowOff>
    </xdr:from>
    <xdr:to>
      <xdr:col>9</xdr:col>
      <xdr:colOff>139700</xdr:colOff>
      <xdr:row>58</xdr:row>
      <xdr:rowOff>101600</xdr:rowOff>
    </xdr:to>
    <xdr:sp macro="" textlink="">
      <xdr:nvSpPr>
        <xdr:cNvPr id="6227" name="AutoShape 83">
          <a:extLst>
            <a:ext uri="{FF2B5EF4-FFF2-40B4-BE49-F238E27FC236}">
              <a16:creationId xmlns:a16="http://schemas.microsoft.com/office/drawing/2014/main" id="{00000000-0008-0000-0300-00005318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105029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2</xdr:col>
      <xdr:colOff>76200</xdr:colOff>
      <xdr:row>66</xdr:row>
      <xdr:rowOff>0</xdr:rowOff>
    </xdr:from>
    <xdr:to>
      <xdr:col>4</xdr:col>
      <xdr:colOff>139700</xdr:colOff>
      <xdr:row>66</xdr:row>
      <xdr:rowOff>101600</xdr:rowOff>
    </xdr:to>
    <xdr:sp macro="" textlink="">
      <xdr:nvSpPr>
        <xdr:cNvPr id="6235" name="AutoShape 91">
          <a:extLst>
            <a:ext uri="{FF2B5EF4-FFF2-40B4-BE49-F238E27FC236}">
              <a16:creationId xmlns:a16="http://schemas.microsoft.com/office/drawing/2014/main" id="{00000000-0008-0000-0300-00005B18000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9507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7</xdr:col>
      <xdr:colOff>76200</xdr:colOff>
      <xdr:row>66</xdr:row>
      <xdr:rowOff>0</xdr:rowOff>
    </xdr:from>
    <xdr:to>
      <xdr:col>9</xdr:col>
      <xdr:colOff>139700</xdr:colOff>
      <xdr:row>66</xdr:row>
      <xdr:rowOff>101600</xdr:rowOff>
    </xdr:to>
    <xdr:sp macro="" textlink="">
      <xdr:nvSpPr>
        <xdr:cNvPr id="6236" name="AutoShape 92">
          <a:extLst>
            <a:ext uri="{FF2B5EF4-FFF2-40B4-BE49-F238E27FC236}">
              <a16:creationId xmlns:a16="http://schemas.microsoft.com/office/drawing/2014/main" id="{00000000-0008-0000-0300-00005C18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119507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7</xdr:col>
      <xdr:colOff>76200</xdr:colOff>
      <xdr:row>74</xdr:row>
      <xdr:rowOff>0</xdr:rowOff>
    </xdr:from>
    <xdr:to>
      <xdr:col>9</xdr:col>
      <xdr:colOff>139700</xdr:colOff>
      <xdr:row>74</xdr:row>
      <xdr:rowOff>101600</xdr:rowOff>
    </xdr:to>
    <xdr:sp macro="" textlink="">
      <xdr:nvSpPr>
        <xdr:cNvPr id="6237" name="AutoShape 93">
          <a:extLst>
            <a:ext uri="{FF2B5EF4-FFF2-40B4-BE49-F238E27FC236}">
              <a16:creationId xmlns:a16="http://schemas.microsoft.com/office/drawing/2014/main" id="{00000000-0008-0000-0300-00005D18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133985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7</xdr:col>
      <xdr:colOff>76200</xdr:colOff>
      <xdr:row>82</xdr:row>
      <xdr:rowOff>0</xdr:rowOff>
    </xdr:from>
    <xdr:to>
      <xdr:col>9</xdr:col>
      <xdr:colOff>139700</xdr:colOff>
      <xdr:row>82</xdr:row>
      <xdr:rowOff>101600</xdr:rowOff>
    </xdr:to>
    <xdr:sp macro="" textlink="">
      <xdr:nvSpPr>
        <xdr:cNvPr id="6238" name="AutoShape 94">
          <a:extLst>
            <a:ext uri="{FF2B5EF4-FFF2-40B4-BE49-F238E27FC236}">
              <a16:creationId xmlns:a16="http://schemas.microsoft.com/office/drawing/2014/main" id="{00000000-0008-0000-0300-00005E18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148463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2</xdr:col>
      <xdr:colOff>76200</xdr:colOff>
      <xdr:row>82</xdr:row>
      <xdr:rowOff>0</xdr:rowOff>
    </xdr:from>
    <xdr:to>
      <xdr:col>4</xdr:col>
      <xdr:colOff>139700</xdr:colOff>
      <xdr:row>82</xdr:row>
      <xdr:rowOff>101600</xdr:rowOff>
    </xdr:to>
    <xdr:sp macro="" textlink="">
      <xdr:nvSpPr>
        <xdr:cNvPr id="6239" name="AutoShape 95">
          <a:extLst>
            <a:ext uri="{FF2B5EF4-FFF2-40B4-BE49-F238E27FC236}">
              <a16:creationId xmlns:a16="http://schemas.microsoft.com/office/drawing/2014/main" id="{00000000-0008-0000-0300-00005F18000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48463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2</xdr:col>
      <xdr:colOff>76200</xdr:colOff>
      <xdr:row>74</xdr:row>
      <xdr:rowOff>0</xdr:rowOff>
    </xdr:from>
    <xdr:to>
      <xdr:col>4</xdr:col>
      <xdr:colOff>139700</xdr:colOff>
      <xdr:row>74</xdr:row>
      <xdr:rowOff>101600</xdr:rowOff>
    </xdr:to>
    <xdr:sp macro="" textlink="">
      <xdr:nvSpPr>
        <xdr:cNvPr id="6240" name="AutoShape 96">
          <a:extLst>
            <a:ext uri="{FF2B5EF4-FFF2-40B4-BE49-F238E27FC236}">
              <a16:creationId xmlns:a16="http://schemas.microsoft.com/office/drawing/2014/main" id="{00000000-0008-0000-0300-00006018000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33985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2</xdr:col>
      <xdr:colOff>76200</xdr:colOff>
      <xdr:row>90</xdr:row>
      <xdr:rowOff>0</xdr:rowOff>
    </xdr:from>
    <xdr:to>
      <xdr:col>4</xdr:col>
      <xdr:colOff>139700</xdr:colOff>
      <xdr:row>90</xdr:row>
      <xdr:rowOff>101600</xdr:rowOff>
    </xdr:to>
    <xdr:sp macro="" textlink="">
      <xdr:nvSpPr>
        <xdr:cNvPr id="6272" name="AutoShape 128">
          <a:extLst>
            <a:ext uri="{FF2B5EF4-FFF2-40B4-BE49-F238E27FC236}">
              <a16:creationId xmlns:a16="http://schemas.microsoft.com/office/drawing/2014/main" id="{00000000-0008-0000-0300-00008018000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62941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7</xdr:col>
      <xdr:colOff>76200</xdr:colOff>
      <xdr:row>90</xdr:row>
      <xdr:rowOff>0</xdr:rowOff>
    </xdr:from>
    <xdr:to>
      <xdr:col>9</xdr:col>
      <xdr:colOff>139700</xdr:colOff>
      <xdr:row>90</xdr:row>
      <xdr:rowOff>101600</xdr:rowOff>
    </xdr:to>
    <xdr:sp macro="" textlink="">
      <xdr:nvSpPr>
        <xdr:cNvPr id="6273" name="AutoShape 129">
          <a:extLst>
            <a:ext uri="{FF2B5EF4-FFF2-40B4-BE49-F238E27FC236}">
              <a16:creationId xmlns:a16="http://schemas.microsoft.com/office/drawing/2014/main" id="{00000000-0008-0000-0300-00008118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162941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7</xdr:col>
      <xdr:colOff>76200</xdr:colOff>
      <xdr:row>98</xdr:row>
      <xdr:rowOff>0</xdr:rowOff>
    </xdr:from>
    <xdr:to>
      <xdr:col>9</xdr:col>
      <xdr:colOff>139700</xdr:colOff>
      <xdr:row>98</xdr:row>
      <xdr:rowOff>101600</xdr:rowOff>
    </xdr:to>
    <xdr:sp macro="" textlink="">
      <xdr:nvSpPr>
        <xdr:cNvPr id="6274" name="AutoShape 130">
          <a:extLst>
            <a:ext uri="{FF2B5EF4-FFF2-40B4-BE49-F238E27FC236}">
              <a16:creationId xmlns:a16="http://schemas.microsoft.com/office/drawing/2014/main" id="{00000000-0008-0000-0300-00008218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177419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2</xdr:col>
      <xdr:colOff>76200</xdr:colOff>
      <xdr:row>98</xdr:row>
      <xdr:rowOff>0</xdr:rowOff>
    </xdr:from>
    <xdr:to>
      <xdr:col>4</xdr:col>
      <xdr:colOff>139700</xdr:colOff>
      <xdr:row>98</xdr:row>
      <xdr:rowOff>101600</xdr:rowOff>
    </xdr:to>
    <xdr:sp macro="" textlink="">
      <xdr:nvSpPr>
        <xdr:cNvPr id="6275" name="AutoShape 131">
          <a:extLst>
            <a:ext uri="{FF2B5EF4-FFF2-40B4-BE49-F238E27FC236}">
              <a16:creationId xmlns:a16="http://schemas.microsoft.com/office/drawing/2014/main" id="{00000000-0008-0000-0300-00008318000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77419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2</xdr:col>
      <xdr:colOff>76200</xdr:colOff>
      <xdr:row>106</xdr:row>
      <xdr:rowOff>0</xdr:rowOff>
    </xdr:from>
    <xdr:to>
      <xdr:col>4</xdr:col>
      <xdr:colOff>139700</xdr:colOff>
      <xdr:row>106</xdr:row>
      <xdr:rowOff>101600</xdr:rowOff>
    </xdr:to>
    <xdr:sp macro="" textlink="">
      <xdr:nvSpPr>
        <xdr:cNvPr id="6276" name="AutoShape 132">
          <a:extLst>
            <a:ext uri="{FF2B5EF4-FFF2-40B4-BE49-F238E27FC236}">
              <a16:creationId xmlns:a16="http://schemas.microsoft.com/office/drawing/2014/main" id="{00000000-0008-0000-0300-00008418000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91897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7</xdr:col>
      <xdr:colOff>76200</xdr:colOff>
      <xdr:row>106</xdr:row>
      <xdr:rowOff>0</xdr:rowOff>
    </xdr:from>
    <xdr:to>
      <xdr:col>9</xdr:col>
      <xdr:colOff>139700</xdr:colOff>
      <xdr:row>106</xdr:row>
      <xdr:rowOff>101600</xdr:rowOff>
    </xdr:to>
    <xdr:sp macro="" textlink="">
      <xdr:nvSpPr>
        <xdr:cNvPr id="6277" name="AutoShape 133">
          <a:extLst>
            <a:ext uri="{FF2B5EF4-FFF2-40B4-BE49-F238E27FC236}">
              <a16:creationId xmlns:a16="http://schemas.microsoft.com/office/drawing/2014/main" id="{00000000-0008-0000-0300-00008518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191897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2</xdr:col>
      <xdr:colOff>76200</xdr:colOff>
      <xdr:row>114</xdr:row>
      <xdr:rowOff>0</xdr:rowOff>
    </xdr:from>
    <xdr:to>
      <xdr:col>4</xdr:col>
      <xdr:colOff>139700</xdr:colOff>
      <xdr:row>114</xdr:row>
      <xdr:rowOff>101600</xdr:rowOff>
    </xdr:to>
    <xdr:sp macro="" textlink="">
      <xdr:nvSpPr>
        <xdr:cNvPr id="6302" name="AutoShape 158">
          <a:extLst>
            <a:ext uri="{FF2B5EF4-FFF2-40B4-BE49-F238E27FC236}">
              <a16:creationId xmlns:a16="http://schemas.microsoft.com/office/drawing/2014/main" id="{00000000-0008-0000-0300-00009E18000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206375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7</xdr:col>
      <xdr:colOff>76200</xdr:colOff>
      <xdr:row>114</xdr:row>
      <xdr:rowOff>0</xdr:rowOff>
    </xdr:from>
    <xdr:to>
      <xdr:col>9</xdr:col>
      <xdr:colOff>139700</xdr:colOff>
      <xdr:row>114</xdr:row>
      <xdr:rowOff>101600</xdr:rowOff>
    </xdr:to>
    <xdr:sp macro="" textlink="">
      <xdr:nvSpPr>
        <xdr:cNvPr id="6303" name="AutoShape 159">
          <a:extLst>
            <a:ext uri="{FF2B5EF4-FFF2-40B4-BE49-F238E27FC236}">
              <a16:creationId xmlns:a16="http://schemas.microsoft.com/office/drawing/2014/main" id="{00000000-0008-0000-0300-00009F18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06375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7</xdr:col>
      <xdr:colOff>76200</xdr:colOff>
      <xdr:row>122</xdr:row>
      <xdr:rowOff>0</xdr:rowOff>
    </xdr:from>
    <xdr:to>
      <xdr:col>9</xdr:col>
      <xdr:colOff>139700</xdr:colOff>
      <xdr:row>122</xdr:row>
      <xdr:rowOff>101600</xdr:rowOff>
    </xdr:to>
    <xdr:sp macro="" textlink="">
      <xdr:nvSpPr>
        <xdr:cNvPr id="6304" name="AutoShape 160">
          <a:extLst>
            <a:ext uri="{FF2B5EF4-FFF2-40B4-BE49-F238E27FC236}">
              <a16:creationId xmlns:a16="http://schemas.microsoft.com/office/drawing/2014/main" id="{00000000-0008-0000-0300-0000A018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20853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2</xdr:col>
      <xdr:colOff>76200</xdr:colOff>
      <xdr:row>122</xdr:row>
      <xdr:rowOff>0</xdr:rowOff>
    </xdr:from>
    <xdr:to>
      <xdr:col>4</xdr:col>
      <xdr:colOff>139700</xdr:colOff>
      <xdr:row>122</xdr:row>
      <xdr:rowOff>101600</xdr:rowOff>
    </xdr:to>
    <xdr:sp macro="" textlink="">
      <xdr:nvSpPr>
        <xdr:cNvPr id="6305" name="AutoShape 161">
          <a:extLst>
            <a:ext uri="{FF2B5EF4-FFF2-40B4-BE49-F238E27FC236}">
              <a16:creationId xmlns:a16="http://schemas.microsoft.com/office/drawing/2014/main" id="{00000000-0008-0000-0300-0000A118000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220853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12</xdr:col>
      <xdr:colOff>76200</xdr:colOff>
      <xdr:row>50</xdr:row>
      <xdr:rowOff>0</xdr:rowOff>
    </xdr:from>
    <xdr:to>
      <xdr:col>14</xdr:col>
      <xdr:colOff>139700</xdr:colOff>
      <xdr:row>50</xdr:row>
      <xdr:rowOff>101600</xdr:rowOff>
    </xdr:to>
    <xdr:sp macro="" textlink="">
      <xdr:nvSpPr>
        <xdr:cNvPr id="6343" name="AutoShape 199">
          <a:extLst>
            <a:ext uri="{FF2B5EF4-FFF2-40B4-BE49-F238E27FC236}">
              <a16:creationId xmlns:a16="http://schemas.microsoft.com/office/drawing/2014/main" id="{00000000-0008-0000-0300-0000C718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90551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12</xdr:col>
      <xdr:colOff>76200</xdr:colOff>
      <xdr:row>58</xdr:row>
      <xdr:rowOff>0</xdr:rowOff>
    </xdr:from>
    <xdr:to>
      <xdr:col>14</xdr:col>
      <xdr:colOff>139700</xdr:colOff>
      <xdr:row>58</xdr:row>
      <xdr:rowOff>101600</xdr:rowOff>
    </xdr:to>
    <xdr:sp macro="" textlink="">
      <xdr:nvSpPr>
        <xdr:cNvPr id="6344" name="AutoShape 200">
          <a:extLst>
            <a:ext uri="{FF2B5EF4-FFF2-40B4-BE49-F238E27FC236}">
              <a16:creationId xmlns:a16="http://schemas.microsoft.com/office/drawing/2014/main" id="{00000000-0008-0000-0300-0000C818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5029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12</xdr:col>
      <xdr:colOff>76200</xdr:colOff>
      <xdr:row>66</xdr:row>
      <xdr:rowOff>0</xdr:rowOff>
    </xdr:from>
    <xdr:to>
      <xdr:col>14</xdr:col>
      <xdr:colOff>139700</xdr:colOff>
      <xdr:row>66</xdr:row>
      <xdr:rowOff>101600</xdr:rowOff>
    </xdr:to>
    <xdr:sp macro="" textlink="">
      <xdr:nvSpPr>
        <xdr:cNvPr id="6345" name="AutoShape 201">
          <a:extLst>
            <a:ext uri="{FF2B5EF4-FFF2-40B4-BE49-F238E27FC236}">
              <a16:creationId xmlns:a16="http://schemas.microsoft.com/office/drawing/2014/main" id="{00000000-0008-0000-0300-0000C918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19507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12</xdr:col>
      <xdr:colOff>76200</xdr:colOff>
      <xdr:row>74</xdr:row>
      <xdr:rowOff>0</xdr:rowOff>
    </xdr:from>
    <xdr:to>
      <xdr:col>14</xdr:col>
      <xdr:colOff>139700</xdr:colOff>
      <xdr:row>74</xdr:row>
      <xdr:rowOff>101600</xdr:rowOff>
    </xdr:to>
    <xdr:sp macro="" textlink="">
      <xdr:nvSpPr>
        <xdr:cNvPr id="6346" name="AutoShape 202">
          <a:extLst>
            <a:ext uri="{FF2B5EF4-FFF2-40B4-BE49-F238E27FC236}">
              <a16:creationId xmlns:a16="http://schemas.microsoft.com/office/drawing/2014/main" id="{00000000-0008-0000-0300-0000CA18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33985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12</xdr:col>
      <xdr:colOff>76200</xdr:colOff>
      <xdr:row>82</xdr:row>
      <xdr:rowOff>0</xdr:rowOff>
    </xdr:from>
    <xdr:to>
      <xdr:col>14</xdr:col>
      <xdr:colOff>139700</xdr:colOff>
      <xdr:row>82</xdr:row>
      <xdr:rowOff>101600</xdr:rowOff>
    </xdr:to>
    <xdr:sp macro="" textlink="">
      <xdr:nvSpPr>
        <xdr:cNvPr id="6366" name="AutoShape 222">
          <a:extLst>
            <a:ext uri="{FF2B5EF4-FFF2-40B4-BE49-F238E27FC236}">
              <a16:creationId xmlns:a16="http://schemas.microsoft.com/office/drawing/2014/main" id="{00000000-0008-0000-0300-0000DE18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48463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12</xdr:col>
      <xdr:colOff>76200</xdr:colOff>
      <xdr:row>90</xdr:row>
      <xdr:rowOff>0</xdr:rowOff>
    </xdr:from>
    <xdr:to>
      <xdr:col>14</xdr:col>
      <xdr:colOff>139700</xdr:colOff>
      <xdr:row>90</xdr:row>
      <xdr:rowOff>101600</xdr:rowOff>
    </xdr:to>
    <xdr:sp macro="" textlink="">
      <xdr:nvSpPr>
        <xdr:cNvPr id="6367" name="AutoShape 223">
          <a:extLst>
            <a:ext uri="{FF2B5EF4-FFF2-40B4-BE49-F238E27FC236}">
              <a16:creationId xmlns:a16="http://schemas.microsoft.com/office/drawing/2014/main" id="{00000000-0008-0000-0300-0000DF18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62941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12</xdr:col>
      <xdr:colOff>76200</xdr:colOff>
      <xdr:row>98</xdr:row>
      <xdr:rowOff>0</xdr:rowOff>
    </xdr:from>
    <xdr:to>
      <xdr:col>14</xdr:col>
      <xdr:colOff>139700</xdr:colOff>
      <xdr:row>98</xdr:row>
      <xdr:rowOff>101600</xdr:rowOff>
    </xdr:to>
    <xdr:sp macro="" textlink="">
      <xdr:nvSpPr>
        <xdr:cNvPr id="6368" name="AutoShape 224">
          <a:extLst>
            <a:ext uri="{FF2B5EF4-FFF2-40B4-BE49-F238E27FC236}">
              <a16:creationId xmlns:a16="http://schemas.microsoft.com/office/drawing/2014/main" id="{00000000-0008-0000-0300-0000E018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77419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12</xdr:col>
      <xdr:colOff>76200</xdr:colOff>
      <xdr:row>106</xdr:row>
      <xdr:rowOff>0</xdr:rowOff>
    </xdr:from>
    <xdr:to>
      <xdr:col>14</xdr:col>
      <xdr:colOff>139700</xdr:colOff>
      <xdr:row>106</xdr:row>
      <xdr:rowOff>101600</xdr:rowOff>
    </xdr:to>
    <xdr:sp macro="" textlink="">
      <xdr:nvSpPr>
        <xdr:cNvPr id="6369" name="AutoShape 225">
          <a:extLst>
            <a:ext uri="{FF2B5EF4-FFF2-40B4-BE49-F238E27FC236}">
              <a16:creationId xmlns:a16="http://schemas.microsoft.com/office/drawing/2014/main" id="{00000000-0008-0000-0300-0000E118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91897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12</xdr:col>
      <xdr:colOff>76200</xdr:colOff>
      <xdr:row>106</xdr:row>
      <xdr:rowOff>0</xdr:rowOff>
    </xdr:from>
    <xdr:to>
      <xdr:col>14</xdr:col>
      <xdr:colOff>139700</xdr:colOff>
      <xdr:row>106</xdr:row>
      <xdr:rowOff>101600</xdr:rowOff>
    </xdr:to>
    <xdr:sp macro="" textlink="">
      <xdr:nvSpPr>
        <xdr:cNvPr id="6393" name="AutoShape 249">
          <a:extLst>
            <a:ext uri="{FF2B5EF4-FFF2-40B4-BE49-F238E27FC236}">
              <a16:creationId xmlns:a16="http://schemas.microsoft.com/office/drawing/2014/main" id="{00000000-0008-0000-0300-0000F918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91897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12</xdr:col>
      <xdr:colOff>76200</xdr:colOff>
      <xdr:row>114</xdr:row>
      <xdr:rowOff>0</xdr:rowOff>
    </xdr:from>
    <xdr:to>
      <xdr:col>14</xdr:col>
      <xdr:colOff>139700</xdr:colOff>
      <xdr:row>114</xdr:row>
      <xdr:rowOff>101600</xdr:rowOff>
    </xdr:to>
    <xdr:sp macro="" textlink="">
      <xdr:nvSpPr>
        <xdr:cNvPr id="6394" name="AutoShape 250">
          <a:extLst>
            <a:ext uri="{FF2B5EF4-FFF2-40B4-BE49-F238E27FC236}">
              <a16:creationId xmlns:a16="http://schemas.microsoft.com/office/drawing/2014/main" id="{00000000-0008-0000-0300-0000FA18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206375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12</xdr:col>
      <xdr:colOff>76200</xdr:colOff>
      <xdr:row>122</xdr:row>
      <xdr:rowOff>0</xdr:rowOff>
    </xdr:from>
    <xdr:to>
      <xdr:col>14</xdr:col>
      <xdr:colOff>139700</xdr:colOff>
      <xdr:row>122</xdr:row>
      <xdr:rowOff>101600</xdr:rowOff>
    </xdr:to>
    <xdr:sp macro="" textlink="">
      <xdr:nvSpPr>
        <xdr:cNvPr id="6395" name="AutoShape 251">
          <a:extLst>
            <a:ext uri="{FF2B5EF4-FFF2-40B4-BE49-F238E27FC236}">
              <a16:creationId xmlns:a16="http://schemas.microsoft.com/office/drawing/2014/main" id="{00000000-0008-0000-0300-0000FB18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22085300"/>
          <a:ext cx="1231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259269616A/AppData/Local/Microsoft/Windows/INetCache/Content.Outlook/H573IIBD/Affiliation%20Roster%20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CRoster (2)"/>
      <sheetName val="Data"/>
      <sheetName val="EPCRoster"/>
      <sheetName val="EPCCertificate"/>
      <sheetName val="APCRoster"/>
      <sheetName val="APCCertificate"/>
      <sheetName val="Form9"/>
      <sheetName val="Summary"/>
      <sheetName val="AF Seal"/>
    </sheetNames>
    <sheetDataSet>
      <sheetData sheetId="0" refreshError="1"/>
      <sheetData sheetId="1">
        <row r="9">
          <cell r="A9" t="str">
            <v>Training Location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1"/>
  <sheetViews>
    <sheetView showGridLines="0" zoomScaleNormal="100" zoomScaleSheetLayoutView="80" zoomScalePageLayoutView="150" workbookViewId="0">
      <selection activeCell="B22" sqref="B22"/>
    </sheetView>
  </sheetViews>
  <sheetFormatPr defaultColWidth="11.42578125" defaultRowHeight="15"/>
  <cols>
    <col min="1" max="1" width="54.28515625" style="37" customWidth="1"/>
    <col min="2" max="2" width="38.85546875" style="37" customWidth="1"/>
    <col min="3" max="10" width="11.42578125" style="78"/>
    <col min="11" max="16384" width="11.42578125" style="37"/>
  </cols>
  <sheetData>
    <row r="1" spans="1:7" ht="16.5" thickBot="1">
      <c r="A1" s="9" t="s">
        <v>0</v>
      </c>
      <c r="B1" s="10"/>
      <c r="C1" s="77"/>
    </row>
    <row r="2" spans="1:7" ht="15.75">
      <c r="A2" s="52" t="s">
        <v>1</v>
      </c>
      <c r="B2" s="66"/>
      <c r="C2" s="58" t="s">
        <v>2</v>
      </c>
    </row>
    <row r="3" spans="1:7" ht="16.5" thickBot="1">
      <c r="A3" s="53" t="s">
        <v>3</v>
      </c>
      <c r="B3" s="67"/>
      <c r="C3" s="77"/>
    </row>
    <row r="4" spans="1:7" ht="15.75">
      <c r="A4" s="52" t="s">
        <v>4</v>
      </c>
      <c r="B4" s="66"/>
      <c r="C4" s="58" t="s">
        <v>5</v>
      </c>
    </row>
    <row r="5" spans="1:7" ht="16.5" thickBot="1">
      <c r="A5" s="53" t="s">
        <v>6</v>
      </c>
      <c r="B5" s="67"/>
      <c r="C5" s="58" t="s">
        <v>7</v>
      </c>
    </row>
    <row r="6" spans="1:7">
      <c r="A6" s="52" t="s">
        <v>8</v>
      </c>
      <c r="B6" s="66"/>
    </row>
    <row r="7" spans="1:7" ht="15.75">
      <c r="A7" s="54" t="s">
        <v>9</v>
      </c>
      <c r="B7" s="68"/>
      <c r="C7" s="58" t="s">
        <v>10</v>
      </c>
    </row>
    <row r="8" spans="1:7" ht="16.5" thickBot="1">
      <c r="A8" s="53" t="s">
        <v>11</v>
      </c>
      <c r="B8" s="69"/>
      <c r="C8" s="58" t="s">
        <v>12</v>
      </c>
    </row>
    <row r="9" spans="1:7">
      <c r="A9" s="52" t="s">
        <v>13</v>
      </c>
      <c r="B9" s="70"/>
    </row>
    <row r="10" spans="1:7" ht="15.75">
      <c r="A10" s="54" t="s">
        <v>14</v>
      </c>
      <c r="B10" s="71"/>
      <c r="C10" s="58" t="s">
        <v>15</v>
      </c>
    </row>
    <row r="11" spans="1:7" ht="15.75">
      <c r="A11" s="54" t="s">
        <v>14</v>
      </c>
      <c r="B11" s="71"/>
      <c r="C11" s="58" t="s">
        <v>16</v>
      </c>
    </row>
    <row r="12" spans="1:7" ht="15.75">
      <c r="A12" s="54" t="s">
        <v>14</v>
      </c>
      <c r="B12" s="71"/>
      <c r="C12" s="58"/>
    </row>
    <row r="13" spans="1:7" ht="16.5" thickBot="1">
      <c r="A13" s="53" t="s">
        <v>17</v>
      </c>
      <c r="B13" s="72"/>
      <c r="C13" s="58" t="s">
        <v>18</v>
      </c>
    </row>
    <row r="14" spans="1:7" ht="15.75">
      <c r="A14" s="52" t="s">
        <v>19</v>
      </c>
      <c r="B14" s="70"/>
      <c r="C14" s="58" t="s">
        <v>20</v>
      </c>
      <c r="D14" s="122"/>
      <c r="E14" s="122"/>
      <c r="F14" s="122"/>
      <c r="G14" s="122"/>
    </row>
    <row r="15" spans="1:7" ht="15.75">
      <c r="A15" s="55" t="s">
        <v>21</v>
      </c>
      <c r="B15" s="73"/>
      <c r="C15" s="58"/>
    </row>
    <row r="16" spans="1:7" ht="15.75">
      <c r="A16" s="54" t="s">
        <v>22</v>
      </c>
      <c r="B16" s="71"/>
      <c r="C16" s="58" t="s">
        <v>23</v>
      </c>
    </row>
    <row r="17" spans="1:9" ht="15.75">
      <c r="A17" s="56" t="s">
        <v>24</v>
      </c>
      <c r="B17" s="71"/>
      <c r="C17" s="58"/>
    </row>
    <row r="18" spans="1:9" ht="15.75">
      <c r="A18" s="56" t="s">
        <v>22</v>
      </c>
      <c r="B18" s="71"/>
      <c r="C18" s="58" t="s">
        <v>25</v>
      </c>
    </row>
    <row r="19" spans="1:9" ht="15.75">
      <c r="A19" s="56" t="s">
        <v>26</v>
      </c>
      <c r="B19" s="74"/>
      <c r="C19" s="58"/>
    </row>
    <row r="20" spans="1:9" ht="15.75">
      <c r="A20" s="56" t="s">
        <v>22</v>
      </c>
      <c r="B20" s="74"/>
      <c r="C20" s="77"/>
    </row>
    <row r="21" spans="1:9" ht="15.75">
      <c r="A21" s="75" t="s">
        <v>27</v>
      </c>
      <c r="B21" s="71" t="s">
        <v>28</v>
      </c>
      <c r="C21" s="58" t="s">
        <v>29</v>
      </c>
    </row>
    <row r="22" spans="1:9" ht="16.5" thickBot="1">
      <c r="A22" s="76" t="s">
        <v>30</v>
      </c>
      <c r="B22" s="72" t="s">
        <v>28</v>
      </c>
      <c r="C22" s="58" t="s">
        <v>31</v>
      </c>
    </row>
    <row r="23" spans="1:9">
      <c r="C23" s="131" t="s">
        <v>32</v>
      </c>
      <c r="D23" s="131"/>
      <c r="E23" s="131"/>
      <c r="F23" s="131"/>
      <c r="G23" s="131"/>
      <c r="H23" s="131"/>
      <c r="I23" s="131"/>
    </row>
    <row r="24" spans="1:9">
      <c r="A24" s="57" t="s">
        <v>33</v>
      </c>
      <c r="B24" s="78"/>
      <c r="C24" s="131"/>
      <c r="D24" s="131"/>
      <c r="E24" s="131"/>
      <c r="F24" s="131"/>
      <c r="G24" s="131"/>
      <c r="H24" s="131"/>
      <c r="I24" s="131"/>
    </row>
    <row r="25" spans="1:9">
      <c r="C25" s="131"/>
      <c r="D25" s="131"/>
      <c r="E25" s="131"/>
      <c r="F25" s="131"/>
      <c r="G25" s="131"/>
      <c r="H25" s="131"/>
      <c r="I25" s="131"/>
    </row>
    <row r="26" spans="1:9" ht="14.45" customHeight="1"/>
    <row r="27" spans="1:9" ht="14.45" customHeight="1"/>
    <row r="28" spans="1:9" ht="14.45" customHeight="1"/>
    <row r="31" spans="1:9">
      <c r="B31" s="78"/>
    </row>
  </sheetData>
  <sheetProtection algorithmName="SHA-512" hashValue="0p8PkK+tB0TvWC0KtbXl4ua5/TV7fR8npGyKjO/zGQ2kB5nfQERNEzraQ4H7pKoIgoc/YLZJzhH9Gv6IDwt63g==" saltValue="iOxgTMetcMb4nPJPKCSItA==" spinCount="100000" sheet="1" objects="1" scenarios="1"/>
  <mergeCells count="1">
    <mergeCell ref="C23:I25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C67"/>
  <sheetViews>
    <sheetView showGridLines="0" tabSelected="1" zoomScale="85" zoomScaleNormal="85" zoomScalePageLayoutView="125" workbookViewId="0">
      <pane ySplit="2" topLeftCell="A3" activePane="bottomLeft" state="frozen"/>
      <selection pane="bottomLeft" activeCell="J11" sqref="J11"/>
      <selection activeCell="B1" sqref="B1"/>
    </sheetView>
  </sheetViews>
  <sheetFormatPr defaultColWidth="8.85546875" defaultRowHeight="15"/>
  <cols>
    <col min="1" max="1" width="3.28515625" style="37" customWidth="1"/>
    <col min="2" max="2" width="14.140625" style="37" customWidth="1"/>
    <col min="3" max="3" width="10.42578125" style="37" customWidth="1"/>
    <col min="4" max="4" width="5.85546875" style="37" customWidth="1"/>
    <col min="5" max="5" width="13.7109375" style="37" customWidth="1"/>
    <col min="6" max="6" width="9.5703125" style="37" customWidth="1"/>
    <col min="7" max="7" width="12.28515625" style="37" customWidth="1"/>
    <col min="8" max="8" width="8.85546875" style="37" customWidth="1"/>
    <col min="9" max="9" width="17.85546875" style="37" customWidth="1"/>
    <col min="10" max="10" width="7.140625" style="37" customWidth="1"/>
    <col min="11" max="11" width="12.85546875" style="37" customWidth="1"/>
    <col min="12" max="18" width="6.7109375" style="37" customWidth="1"/>
    <col min="19" max="19" width="10.42578125" style="37" customWidth="1"/>
    <col min="20" max="20" width="9" style="37" customWidth="1"/>
    <col min="21" max="21" width="10" style="37" customWidth="1"/>
    <col min="22" max="22" width="17.5703125" style="37" customWidth="1"/>
    <col min="23" max="23" width="10" style="37" hidden="1" customWidth="1"/>
    <col min="24" max="24" width="8.85546875" style="37" hidden="1" customWidth="1"/>
    <col min="25" max="25" width="11.7109375" style="37" hidden="1" customWidth="1"/>
    <col min="26" max="26" width="15.42578125" style="37" hidden="1" customWidth="1"/>
    <col min="27" max="27" width="16" style="37" hidden="1" customWidth="1"/>
    <col min="28" max="28" width="13.42578125" style="37" customWidth="1"/>
    <col min="29" max="29" width="8.85546875" style="37"/>
    <col min="30" max="30" width="8.85546875" style="37" customWidth="1"/>
    <col min="31" max="16384" width="8.85546875" style="37"/>
  </cols>
  <sheetData>
    <row r="1" spans="1:29" ht="15.75" thickBot="1">
      <c r="A1" s="140" t="s">
        <v>34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1"/>
      <c r="U1" s="141"/>
      <c r="V1" s="140"/>
    </row>
    <row r="2" spans="1:29" ht="68.099999999999994" customHeight="1">
      <c r="A2" s="113" t="s">
        <v>35</v>
      </c>
      <c r="B2" s="113" t="s">
        <v>36</v>
      </c>
      <c r="C2" s="113" t="s">
        <v>37</v>
      </c>
      <c r="D2" s="113" t="s">
        <v>38</v>
      </c>
      <c r="E2" s="113" t="s">
        <v>39</v>
      </c>
      <c r="F2" s="113" t="s">
        <v>40</v>
      </c>
      <c r="G2" s="113" t="s">
        <v>22</v>
      </c>
      <c r="H2" s="113" t="s">
        <v>41</v>
      </c>
      <c r="I2" s="113" t="s">
        <v>42</v>
      </c>
      <c r="J2" s="113" t="s">
        <v>43</v>
      </c>
      <c r="K2" s="113" t="s">
        <v>44</v>
      </c>
      <c r="L2" s="115" t="s">
        <v>45</v>
      </c>
      <c r="M2" s="114" t="s">
        <v>46</v>
      </c>
      <c r="N2" s="115" t="s">
        <v>47</v>
      </c>
      <c r="O2" s="114" t="s">
        <v>48</v>
      </c>
      <c r="P2" s="115" t="s">
        <v>49</v>
      </c>
      <c r="Q2" s="114" t="s">
        <v>50</v>
      </c>
      <c r="R2" s="115" t="s">
        <v>51</v>
      </c>
      <c r="S2" s="116" t="s">
        <v>52</v>
      </c>
      <c r="T2" s="123" t="s">
        <v>53</v>
      </c>
      <c r="U2" s="117" t="s">
        <v>54</v>
      </c>
      <c r="V2" s="124" t="s">
        <v>55</v>
      </c>
      <c r="W2" s="37" t="s">
        <v>56</v>
      </c>
      <c r="X2" s="37" t="s">
        <v>57</v>
      </c>
      <c r="Y2" s="37" t="s">
        <v>41</v>
      </c>
      <c r="Z2" s="37" t="s">
        <v>44</v>
      </c>
      <c r="AC2" s="78"/>
    </row>
    <row r="3" spans="1:29">
      <c r="A3" s="64">
        <v>1</v>
      </c>
      <c r="B3" s="39"/>
      <c r="C3" s="39"/>
      <c r="D3" s="39"/>
      <c r="E3" s="63"/>
      <c r="F3" s="39"/>
      <c r="G3" s="39"/>
      <c r="H3" s="39"/>
      <c r="I3" s="125">
        <f>IFERROR(VLOOKUP("Training Location",[1]Data!$A$9:$B$9,2,FALSE),"")</f>
        <v>0</v>
      </c>
      <c r="J3" s="59" t="str">
        <f>IFERROR(VLOOKUP(F3,$W3:$W38:$X3:$X38,2,FALSE),"")</f>
        <v/>
      </c>
      <c r="K3" s="79" t="str">
        <f>IFERROR(VLOOKUP(H3,Y3:Z7,2,FALSE),"")</f>
        <v/>
      </c>
      <c r="L3" s="38"/>
      <c r="M3" s="109"/>
      <c r="N3" s="39"/>
      <c r="O3" s="109"/>
      <c r="P3" s="39"/>
      <c r="Q3" s="109"/>
      <c r="R3" s="39"/>
      <c r="S3" s="126" t="str">
        <f>IFERROR(AVERAGE(M3:R3),"")</f>
        <v/>
      </c>
      <c r="T3" s="40"/>
      <c r="U3" s="111"/>
      <c r="V3" s="38"/>
      <c r="W3" s="41" t="s">
        <v>58</v>
      </c>
      <c r="X3" s="37" t="s">
        <v>59</v>
      </c>
      <c r="Y3" s="37" t="s">
        <v>60</v>
      </c>
      <c r="Z3" s="37" t="s">
        <v>61</v>
      </c>
      <c r="AA3" s="37" t="s">
        <v>62</v>
      </c>
    </row>
    <row r="4" spans="1:29">
      <c r="A4" s="64">
        <v>2</v>
      </c>
      <c r="B4" s="39"/>
      <c r="C4" s="39"/>
      <c r="D4" s="39"/>
      <c r="E4" s="63"/>
      <c r="F4" s="39"/>
      <c r="G4" s="39"/>
      <c r="H4" s="39"/>
      <c r="I4" s="125">
        <f>IFERROR(VLOOKUP("Training Location",[1]Data!$A$9:$B$9,2,FALSE),"")</f>
        <v>0</v>
      </c>
      <c r="J4" s="59" t="str">
        <f>IFERROR(VLOOKUP(F4,$W4:$W39:$X4:$X39,2,FALSE),"")</f>
        <v/>
      </c>
      <c r="K4" s="79" t="str">
        <f t="shared" ref="K4:K51" si="0">IFERROR(VLOOKUP(H4,Y4:Z8,2,FALSE),"")</f>
        <v/>
      </c>
      <c r="L4" s="38"/>
      <c r="M4" s="109"/>
      <c r="N4" s="39"/>
      <c r="O4" s="109"/>
      <c r="P4" s="39"/>
      <c r="Q4" s="109"/>
      <c r="R4" s="39"/>
      <c r="S4" s="126" t="str">
        <f t="shared" ref="S4:S51" si="1">IFERROR(AVERAGE(M4:R4),"")</f>
        <v/>
      </c>
      <c r="T4" s="40"/>
      <c r="U4" s="111"/>
      <c r="V4" s="38"/>
      <c r="W4" s="41" t="s">
        <v>63</v>
      </c>
      <c r="X4" s="37" t="s">
        <v>59</v>
      </c>
      <c r="Y4" s="37" t="s">
        <v>64</v>
      </c>
      <c r="Z4" s="37" t="s">
        <v>65</v>
      </c>
      <c r="AA4" s="37" t="s">
        <v>62</v>
      </c>
    </row>
    <row r="5" spans="1:29">
      <c r="A5" s="64">
        <v>3</v>
      </c>
      <c r="B5" s="39"/>
      <c r="C5" s="39"/>
      <c r="D5" s="39"/>
      <c r="E5" s="63"/>
      <c r="F5" s="39"/>
      <c r="G5" s="39"/>
      <c r="H5" s="39"/>
      <c r="I5" s="125">
        <f>IFERROR(VLOOKUP("Training Location",[1]Data!$A$9:$B$9,2,FALSE),"")</f>
        <v>0</v>
      </c>
      <c r="J5" s="59" t="str">
        <f>IFERROR(VLOOKUP(F5,$W5:$W40:$X5:$X40,2,FALSE),"")</f>
        <v/>
      </c>
      <c r="K5" s="79" t="str">
        <f t="shared" si="0"/>
        <v/>
      </c>
      <c r="L5" s="38"/>
      <c r="M5" s="109"/>
      <c r="N5" s="39"/>
      <c r="O5" s="109"/>
      <c r="P5" s="39"/>
      <c r="Q5" s="109"/>
      <c r="R5" s="39"/>
      <c r="S5" s="126" t="str">
        <f t="shared" si="1"/>
        <v/>
      </c>
      <c r="T5" s="40"/>
      <c r="U5" s="111"/>
      <c r="V5" s="38"/>
      <c r="W5" s="41" t="s">
        <v>66</v>
      </c>
      <c r="X5" s="37" t="s">
        <v>59</v>
      </c>
      <c r="Y5" s="37" t="s">
        <v>67</v>
      </c>
      <c r="Z5" s="37" t="s">
        <v>68</v>
      </c>
      <c r="AA5" s="37" t="s">
        <v>62</v>
      </c>
    </row>
    <row r="6" spans="1:29">
      <c r="A6" s="64">
        <v>4</v>
      </c>
      <c r="B6" s="39"/>
      <c r="C6" s="39"/>
      <c r="D6" s="39"/>
      <c r="E6" s="63"/>
      <c r="F6" s="39"/>
      <c r="G6" s="39"/>
      <c r="H6" s="39"/>
      <c r="I6" s="125">
        <f>IFERROR(VLOOKUP("Training Location",[1]Data!$A$9:$B$9,2,FALSE),"")</f>
        <v>0</v>
      </c>
      <c r="J6" s="59" t="str">
        <f>IFERROR(VLOOKUP(F6,$W6:$W41:$X6:$X41,2,FALSE),"")</f>
        <v/>
      </c>
      <c r="K6" s="79" t="str">
        <f t="shared" si="0"/>
        <v/>
      </c>
      <c r="L6" s="38"/>
      <c r="M6" s="109"/>
      <c r="N6" s="39"/>
      <c r="O6" s="109"/>
      <c r="P6" s="39"/>
      <c r="Q6" s="109"/>
      <c r="R6" s="39"/>
      <c r="S6" s="126" t="str">
        <f t="shared" si="1"/>
        <v/>
      </c>
      <c r="T6" s="40"/>
      <c r="U6" s="111"/>
      <c r="V6" s="38"/>
      <c r="W6" s="41" t="s">
        <v>69</v>
      </c>
      <c r="X6" s="37" t="s">
        <v>59</v>
      </c>
      <c r="Y6" s="37" t="s">
        <v>70</v>
      </c>
      <c r="Z6" s="37" t="s">
        <v>71</v>
      </c>
      <c r="AA6" s="37" t="s">
        <v>62</v>
      </c>
    </row>
    <row r="7" spans="1:29">
      <c r="A7" s="64">
        <v>5</v>
      </c>
      <c r="B7" s="39"/>
      <c r="C7" s="39"/>
      <c r="D7" s="39"/>
      <c r="E7" s="63"/>
      <c r="F7" s="39"/>
      <c r="G7" s="39"/>
      <c r="H7" s="39"/>
      <c r="I7" s="125">
        <f>IFERROR(VLOOKUP("Training Location",[1]Data!$A$9:$B$9,2,FALSE),"")</f>
        <v>0</v>
      </c>
      <c r="J7" s="59" t="str">
        <f>IFERROR(VLOOKUP(F7,$W7:$W42:$X7:$X42,2,FALSE),"")</f>
        <v/>
      </c>
      <c r="K7" s="79" t="str">
        <f t="shared" si="0"/>
        <v/>
      </c>
      <c r="L7" s="38"/>
      <c r="M7" s="109"/>
      <c r="N7" s="39"/>
      <c r="O7" s="109"/>
      <c r="P7" s="39"/>
      <c r="Q7" s="109"/>
      <c r="R7" s="39"/>
      <c r="S7" s="126" t="str">
        <f t="shared" si="1"/>
        <v/>
      </c>
      <c r="T7" s="40"/>
      <c r="U7" s="111"/>
      <c r="V7" s="38"/>
      <c r="W7" s="41" t="s">
        <v>72</v>
      </c>
      <c r="X7" s="37" t="s">
        <v>59</v>
      </c>
      <c r="Y7" s="37" t="s">
        <v>73</v>
      </c>
      <c r="Z7" s="37" t="s">
        <v>65</v>
      </c>
      <c r="AA7" s="37" t="s">
        <v>62</v>
      </c>
    </row>
    <row r="8" spans="1:29">
      <c r="A8" s="64">
        <v>6</v>
      </c>
      <c r="B8" s="39"/>
      <c r="C8" s="39"/>
      <c r="D8" s="39"/>
      <c r="E8" s="63"/>
      <c r="F8" s="39"/>
      <c r="G8" s="39"/>
      <c r="H8" s="39"/>
      <c r="I8" s="125">
        <f>IFERROR(VLOOKUP("Training Location",[1]Data!$A$9:$B$9,2,FALSE),"")</f>
        <v>0</v>
      </c>
      <c r="J8" s="59" t="str">
        <f>IFERROR(VLOOKUP(F8,$W8:$W43:$X8:$X43,2,FALSE),"")</f>
        <v/>
      </c>
      <c r="K8" s="79" t="str">
        <f t="shared" si="0"/>
        <v/>
      </c>
      <c r="L8" s="38"/>
      <c r="M8" s="109"/>
      <c r="N8" s="39"/>
      <c r="O8" s="109"/>
      <c r="P8" s="39"/>
      <c r="Q8" s="109"/>
      <c r="R8" s="39"/>
      <c r="S8" s="126" t="str">
        <f t="shared" si="1"/>
        <v/>
      </c>
      <c r="T8" s="40"/>
      <c r="U8" s="111"/>
      <c r="V8" s="38"/>
      <c r="W8" s="41" t="s">
        <v>74</v>
      </c>
      <c r="X8" s="37" t="s">
        <v>59</v>
      </c>
      <c r="AA8" s="37" t="s">
        <v>62</v>
      </c>
    </row>
    <row r="9" spans="1:29">
      <c r="A9" s="64">
        <v>7</v>
      </c>
      <c r="B9" s="39"/>
      <c r="C9" s="39"/>
      <c r="D9" s="39"/>
      <c r="E9" s="63"/>
      <c r="F9" s="39"/>
      <c r="G9" s="39"/>
      <c r="H9" s="39"/>
      <c r="I9" s="125">
        <f>IFERROR(VLOOKUP("Training Location",[1]Data!$A$9:$B$9,2,FALSE),"")</f>
        <v>0</v>
      </c>
      <c r="J9" s="59" t="str">
        <f>IFERROR(VLOOKUP(F9,$W9:$W44:$X9:$X44,2,FALSE),"")</f>
        <v/>
      </c>
      <c r="K9" s="79" t="str">
        <f t="shared" si="0"/>
        <v/>
      </c>
      <c r="L9" s="38"/>
      <c r="M9" s="109"/>
      <c r="N9" s="39"/>
      <c r="O9" s="109"/>
      <c r="P9" s="39"/>
      <c r="Q9" s="109"/>
      <c r="R9" s="39"/>
      <c r="S9" s="126" t="str">
        <f t="shared" si="1"/>
        <v/>
      </c>
      <c r="T9" s="40"/>
      <c r="U9" s="111"/>
      <c r="V9" s="38"/>
      <c r="W9" s="41" t="s">
        <v>75</v>
      </c>
      <c r="X9" s="37" t="s">
        <v>59</v>
      </c>
      <c r="AA9" s="37" t="s">
        <v>62</v>
      </c>
    </row>
    <row r="10" spans="1:29">
      <c r="A10" s="64">
        <v>8</v>
      </c>
      <c r="B10" s="39"/>
      <c r="C10" s="39"/>
      <c r="D10" s="39"/>
      <c r="E10" s="63"/>
      <c r="F10" s="39"/>
      <c r="G10" s="39"/>
      <c r="H10" s="39"/>
      <c r="I10" s="125">
        <f>IFERROR(VLOOKUP("Training Location",[1]Data!$A$9:$B$9,2,FALSE),"")</f>
        <v>0</v>
      </c>
      <c r="J10" s="59" t="str">
        <f>IFERROR(VLOOKUP(F10,$W10:$W45:$X10:$X45,2,FALSE),"")</f>
        <v/>
      </c>
      <c r="K10" s="79" t="str">
        <f t="shared" si="0"/>
        <v/>
      </c>
      <c r="L10" s="38"/>
      <c r="M10" s="109"/>
      <c r="N10" s="39"/>
      <c r="O10" s="109"/>
      <c r="P10" s="39"/>
      <c r="Q10" s="109"/>
      <c r="R10" s="39"/>
      <c r="S10" s="126" t="str">
        <f t="shared" si="1"/>
        <v/>
      </c>
      <c r="T10" s="40"/>
      <c r="U10" s="111"/>
      <c r="V10" s="38"/>
      <c r="W10" s="41" t="s">
        <v>76</v>
      </c>
      <c r="X10" s="37" t="s">
        <v>59</v>
      </c>
      <c r="AA10" s="37" t="s">
        <v>62</v>
      </c>
    </row>
    <row r="11" spans="1:29">
      <c r="A11" s="64">
        <v>9</v>
      </c>
      <c r="B11" s="39"/>
      <c r="C11" s="39"/>
      <c r="D11" s="39"/>
      <c r="E11" s="63"/>
      <c r="F11" s="39"/>
      <c r="G11" s="39"/>
      <c r="H11" s="39"/>
      <c r="I11" s="125">
        <f>IFERROR(VLOOKUP("Training Location",[1]Data!$A$9:$B$9,2,FALSE),"")</f>
        <v>0</v>
      </c>
      <c r="J11" s="59" t="str">
        <f>IFERROR(VLOOKUP(F11,$W11:$W46:$X11:$X46,2,FALSE),"")</f>
        <v/>
      </c>
      <c r="K11" s="79" t="str">
        <f t="shared" si="0"/>
        <v/>
      </c>
      <c r="L11" s="38"/>
      <c r="M11" s="109"/>
      <c r="N11" s="39"/>
      <c r="O11" s="109"/>
      <c r="P11" s="39"/>
      <c r="Q11" s="109"/>
      <c r="R11" s="39"/>
      <c r="S11" s="126" t="str">
        <f t="shared" si="1"/>
        <v/>
      </c>
      <c r="T11" s="40"/>
      <c r="U11" s="111"/>
      <c r="V11" s="38"/>
      <c r="W11" s="41" t="s">
        <v>77</v>
      </c>
      <c r="X11" s="37" t="s">
        <v>59</v>
      </c>
      <c r="AA11" s="37" t="s">
        <v>62</v>
      </c>
    </row>
    <row r="12" spans="1:29">
      <c r="A12" s="64">
        <v>10</v>
      </c>
      <c r="B12" s="39"/>
      <c r="C12" s="39"/>
      <c r="D12" s="39"/>
      <c r="E12" s="63"/>
      <c r="F12" s="39"/>
      <c r="G12" s="39"/>
      <c r="H12" s="39"/>
      <c r="I12" s="125">
        <f>IFERROR(VLOOKUP("Training Location",[1]Data!$A$9:$B$9,2,FALSE),"")</f>
        <v>0</v>
      </c>
      <c r="J12" s="59" t="str">
        <f>IFERROR(VLOOKUP(F12,$W12:$W47:$X12:$X47,2,FALSE),"")</f>
        <v/>
      </c>
      <c r="K12" s="79" t="str">
        <f t="shared" si="0"/>
        <v/>
      </c>
      <c r="L12" s="38"/>
      <c r="M12" s="109"/>
      <c r="N12" s="39"/>
      <c r="O12" s="109"/>
      <c r="P12" s="39"/>
      <c r="Q12" s="109"/>
      <c r="R12" s="39"/>
      <c r="S12" s="126" t="str">
        <f t="shared" si="1"/>
        <v/>
      </c>
      <c r="T12" s="40"/>
      <c r="U12" s="111"/>
      <c r="V12" s="38"/>
      <c r="W12" s="41" t="s">
        <v>78</v>
      </c>
      <c r="X12" s="37" t="s">
        <v>59</v>
      </c>
      <c r="AA12" s="37" t="s">
        <v>62</v>
      </c>
    </row>
    <row r="13" spans="1:29">
      <c r="A13" s="64">
        <v>11</v>
      </c>
      <c r="B13" s="39"/>
      <c r="C13" s="39"/>
      <c r="D13" s="39"/>
      <c r="E13" s="63"/>
      <c r="F13" s="39"/>
      <c r="G13" s="39"/>
      <c r="H13" s="39"/>
      <c r="I13" s="125">
        <f>IFERROR(VLOOKUP("Training Location",[1]Data!$A$9:$B$9,2,FALSE),"")</f>
        <v>0</v>
      </c>
      <c r="J13" s="59" t="str">
        <f>IFERROR(VLOOKUP(F13,$W13:$W48:$X13:$X48,2,FALSE),"")</f>
        <v/>
      </c>
      <c r="K13" s="79" t="str">
        <f t="shared" si="0"/>
        <v/>
      </c>
      <c r="L13" s="38"/>
      <c r="M13" s="109"/>
      <c r="N13" s="39"/>
      <c r="O13" s="109"/>
      <c r="P13" s="39"/>
      <c r="Q13" s="109"/>
      <c r="R13" s="39"/>
      <c r="S13" s="126" t="str">
        <f t="shared" si="1"/>
        <v/>
      </c>
      <c r="T13" s="40"/>
      <c r="U13" s="111"/>
      <c r="V13" s="38"/>
      <c r="W13" s="41" t="s">
        <v>79</v>
      </c>
      <c r="X13" s="37" t="s">
        <v>59</v>
      </c>
      <c r="AA13" s="37" t="s">
        <v>62</v>
      </c>
    </row>
    <row r="14" spans="1:29">
      <c r="A14" s="64">
        <v>12</v>
      </c>
      <c r="B14" s="39"/>
      <c r="C14" s="39"/>
      <c r="D14" s="39"/>
      <c r="E14" s="63"/>
      <c r="F14" s="39"/>
      <c r="G14" s="39"/>
      <c r="H14" s="39"/>
      <c r="I14" s="125">
        <f>IFERROR(VLOOKUP("Training Location",[1]Data!$A$9:$B$9,2,FALSE),"")</f>
        <v>0</v>
      </c>
      <c r="J14" s="59" t="str">
        <f>IFERROR(VLOOKUP(F14,$W14:$W49:$X14:$X49,2,FALSE),"")</f>
        <v/>
      </c>
      <c r="K14" s="79" t="str">
        <f t="shared" si="0"/>
        <v/>
      </c>
      <c r="L14" s="38"/>
      <c r="M14" s="109"/>
      <c r="N14" s="39"/>
      <c r="O14" s="109"/>
      <c r="P14" s="39"/>
      <c r="Q14" s="109"/>
      <c r="R14" s="39"/>
      <c r="S14" s="126" t="str">
        <f t="shared" si="1"/>
        <v/>
      </c>
      <c r="T14" s="40"/>
      <c r="U14" s="111"/>
      <c r="V14" s="38"/>
      <c r="W14" s="41" t="s">
        <v>80</v>
      </c>
      <c r="X14" s="37" t="s">
        <v>81</v>
      </c>
      <c r="AA14" s="37" t="s">
        <v>62</v>
      </c>
    </row>
    <row r="15" spans="1:29">
      <c r="A15" s="64">
        <v>13</v>
      </c>
      <c r="B15" s="39"/>
      <c r="C15" s="39"/>
      <c r="D15" s="39"/>
      <c r="E15" s="63"/>
      <c r="F15" s="39"/>
      <c r="G15" s="39"/>
      <c r="H15" s="39"/>
      <c r="I15" s="125">
        <f>IFERROR(VLOOKUP("Training Location",[1]Data!$A$9:$B$9,2,FALSE),"")</f>
        <v>0</v>
      </c>
      <c r="J15" s="59" t="str">
        <f>IFERROR(VLOOKUP(F15,$W15:$W50:$X15:$X50,2,FALSE),"")</f>
        <v/>
      </c>
      <c r="K15" s="79" t="str">
        <f t="shared" si="0"/>
        <v/>
      </c>
      <c r="L15" s="38"/>
      <c r="M15" s="109"/>
      <c r="N15" s="39"/>
      <c r="O15" s="109"/>
      <c r="P15" s="39"/>
      <c r="Q15" s="109"/>
      <c r="R15" s="39"/>
      <c r="S15" s="126" t="str">
        <f t="shared" si="1"/>
        <v/>
      </c>
      <c r="T15" s="40"/>
      <c r="U15" s="111"/>
      <c r="V15" s="38"/>
      <c r="W15" s="41" t="s">
        <v>82</v>
      </c>
      <c r="X15" s="37" t="s">
        <v>81</v>
      </c>
      <c r="AA15" s="37" t="s">
        <v>62</v>
      </c>
    </row>
    <row r="16" spans="1:29">
      <c r="A16" s="64">
        <v>14</v>
      </c>
      <c r="B16" s="39"/>
      <c r="C16" s="39"/>
      <c r="D16" s="39"/>
      <c r="E16" s="63"/>
      <c r="F16" s="39"/>
      <c r="G16" s="39"/>
      <c r="H16" s="39"/>
      <c r="I16" s="125">
        <f>IFERROR(VLOOKUP("Training Location",[1]Data!$A$9:$B$9,2,FALSE),"")</f>
        <v>0</v>
      </c>
      <c r="J16" s="59" t="str">
        <f>IFERROR(VLOOKUP(F16,$W16:$W51:$X16:$X51,2,FALSE),"")</f>
        <v/>
      </c>
      <c r="K16" s="79" t="str">
        <f t="shared" si="0"/>
        <v/>
      </c>
      <c r="L16" s="38"/>
      <c r="M16" s="109"/>
      <c r="N16" s="39"/>
      <c r="O16" s="109"/>
      <c r="P16" s="39"/>
      <c r="Q16" s="109"/>
      <c r="R16" s="39"/>
      <c r="S16" s="126" t="str">
        <f t="shared" si="1"/>
        <v/>
      </c>
      <c r="T16" s="40"/>
      <c r="U16" s="111"/>
      <c r="V16" s="38"/>
      <c r="W16" s="41" t="s">
        <v>83</v>
      </c>
      <c r="X16" s="37" t="s">
        <v>81</v>
      </c>
      <c r="AA16" s="37" t="s">
        <v>62</v>
      </c>
    </row>
    <row r="17" spans="1:27">
      <c r="A17" s="64">
        <v>15</v>
      </c>
      <c r="B17" s="39"/>
      <c r="C17" s="39"/>
      <c r="D17" s="39"/>
      <c r="E17" s="63"/>
      <c r="F17" s="39"/>
      <c r="G17" s="39"/>
      <c r="H17" s="39"/>
      <c r="I17" s="125">
        <f>IFERROR(VLOOKUP("Training Location",[1]Data!$A$9:$B$9,2,FALSE),"")</f>
        <v>0</v>
      </c>
      <c r="J17" s="59" t="str">
        <f>IFERROR(VLOOKUP(F17,$W17:$W52:$X17:$X52,2,FALSE),"")</f>
        <v/>
      </c>
      <c r="K17" s="79" t="str">
        <f t="shared" si="0"/>
        <v/>
      </c>
      <c r="L17" s="38"/>
      <c r="M17" s="109"/>
      <c r="N17" s="39"/>
      <c r="O17" s="109"/>
      <c r="P17" s="39"/>
      <c r="Q17" s="109"/>
      <c r="R17" s="39"/>
      <c r="S17" s="126" t="str">
        <f t="shared" si="1"/>
        <v/>
      </c>
      <c r="T17" s="40"/>
      <c r="U17" s="111"/>
      <c r="V17" s="38"/>
      <c r="W17" s="41" t="s">
        <v>84</v>
      </c>
      <c r="X17" s="37" t="s">
        <v>81</v>
      </c>
      <c r="AA17" s="37" t="s">
        <v>62</v>
      </c>
    </row>
    <row r="18" spans="1:27">
      <c r="A18" s="64">
        <v>16</v>
      </c>
      <c r="B18" s="39"/>
      <c r="C18" s="39"/>
      <c r="D18" s="39"/>
      <c r="E18" s="63"/>
      <c r="F18" s="39"/>
      <c r="G18" s="39"/>
      <c r="H18" s="39"/>
      <c r="I18" s="125">
        <f>IFERROR(VLOOKUP("Training Location",[1]Data!$A$9:$B$9,2,FALSE),"")</f>
        <v>0</v>
      </c>
      <c r="J18" s="59" t="str">
        <f>IFERROR(VLOOKUP(F18,$W18:$W53:$X18:$X53,2,FALSE),"")</f>
        <v/>
      </c>
      <c r="K18" s="79" t="str">
        <f t="shared" si="0"/>
        <v/>
      </c>
      <c r="L18" s="38"/>
      <c r="M18" s="109"/>
      <c r="N18" s="39"/>
      <c r="O18" s="109"/>
      <c r="P18" s="39"/>
      <c r="Q18" s="109"/>
      <c r="R18" s="39"/>
      <c r="S18" s="126" t="str">
        <f t="shared" si="1"/>
        <v/>
      </c>
      <c r="T18" s="40"/>
      <c r="U18" s="111"/>
      <c r="V18" s="38"/>
      <c r="W18" s="41" t="s">
        <v>85</v>
      </c>
      <c r="X18" s="37" t="s">
        <v>81</v>
      </c>
      <c r="AA18" s="37" t="s">
        <v>62</v>
      </c>
    </row>
    <row r="19" spans="1:27">
      <c r="A19" s="64">
        <v>17</v>
      </c>
      <c r="B19" s="39"/>
      <c r="C19" s="39"/>
      <c r="D19" s="39"/>
      <c r="E19" s="63"/>
      <c r="F19" s="39"/>
      <c r="G19" s="39"/>
      <c r="H19" s="39"/>
      <c r="I19" s="125">
        <f>IFERROR(VLOOKUP("Training Location",[1]Data!$A$9:$B$9,2,FALSE),"")</f>
        <v>0</v>
      </c>
      <c r="J19" s="59" t="str">
        <f>IFERROR(VLOOKUP(F19,$W19:$W54:$X19:$X54,2,FALSE),"")</f>
        <v/>
      </c>
      <c r="K19" s="79" t="str">
        <f t="shared" si="0"/>
        <v/>
      </c>
      <c r="L19" s="38"/>
      <c r="M19" s="109"/>
      <c r="N19" s="39"/>
      <c r="O19" s="109"/>
      <c r="P19" s="39"/>
      <c r="Q19" s="109"/>
      <c r="R19" s="39"/>
      <c r="S19" s="126" t="str">
        <f t="shared" si="1"/>
        <v/>
      </c>
      <c r="T19" s="40"/>
      <c r="U19" s="111"/>
      <c r="V19" s="38"/>
      <c r="W19" s="41" t="s">
        <v>86</v>
      </c>
      <c r="X19" s="37" t="s">
        <v>81</v>
      </c>
      <c r="AA19" s="37" t="s">
        <v>62</v>
      </c>
    </row>
    <row r="20" spans="1:27">
      <c r="A20" s="64">
        <v>18</v>
      </c>
      <c r="B20" s="39"/>
      <c r="C20" s="39"/>
      <c r="D20" s="39"/>
      <c r="E20" s="63"/>
      <c r="F20" s="39"/>
      <c r="G20" s="39"/>
      <c r="H20" s="39"/>
      <c r="I20" s="125">
        <f>IFERROR(VLOOKUP("Training Location",[1]Data!$A$9:$B$9,2,FALSE),"")</f>
        <v>0</v>
      </c>
      <c r="J20" s="59" t="str">
        <f>IFERROR(VLOOKUP(F20,$W20:$W55:$X20:$X55,2,FALSE),"")</f>
        <v/>
      </c>
      <c r="K20" s="79" t="str">
        <f t="shared" si="0"/>
        <v/>
      </c>
      <c r="L20" s="38"/>
      <c r="M20" s="109"/>
      <c r="N20" s="39"/>
      <c r="O20" s="109"/>
      <c r="P20" s="39"/>
      <c r="Q20" s="109"/>
      <c r="R20" s="39"/>
      <c r="S20" s="126" t="str">
        <f t="shared" si="1"/>
        <v/>
      </c>
      <c r="T20" s="40"/>
      <c r="U20" s="111"/>
      <c r="V20" s="38"/>
      <c r="W20" s="41" t="s">
        <v>87</v>
      </c>
      <c r="X20" s="37" t="s">
        <v>88</v>
      </c>
      <c r="AA20" s="37" t="s">
        <v>62</v>
      </c>
    </row>
    <row r="21" spans="1:27">
      <c r="A21" s="64">
        <v>19</v>
      </c>
      <c r="B21" s="39"/>
      <c r="C21" s="39"/>
      <c r="D21" s="39"/>
      <c r="E21" s="63"/>
      <c r="F21" s="39"/>
      <c r="G21" s="39"/>
      <c r="H21" s="39"/>
      <c r="I21" s="125">
        <f>IFERROR(VLOOKUP("Training Location",[1]Data!$A$9:$B$9,2,FALSE),"")</f>
        <v>0</v>
      </c>
      <c r="J21" s="59" t="str">
        <f>IFERROR(VLOOKUP(F21,$W21:$W56:$X21:$X56,2,FALSE),"")</f>
        <v/>
      </c>
      <c r="K21" s="79" t="str">
        <f t="shared" si="0"/>
        <v/>
      </c>
      <c r="L21" s="38"/>
      <c r="M21" s="109"/>
      <c r="N21" s="39"/>
      <c r="O21" s="109"/>
      <c r="P21" s="39"/>
      <c r="Q21" s="109"/>
      <c r="R21" s="39"/>
      <c r="S21" s="126" t="str">
        <f t="shared" si="1"/>
        <v/>
      </c>
      <c r="T21" s="40"/>
      <c r="U21" s="111"/>
      <c r="V21" s="38"/>
      <c r="W21" s="41" t="s">
        <v>89</v>
      </c>
      <c r="X21" s="37" t="s">
        <v>88</v>
      </c>
      <c r="AA21" s="37" t="s">
        <v>62</v>
      </c>
    </row>
    <row r="22" spans="1:27">
      <c r="A22" s="64">
        <v>20</v>
      </c>
      <c r="B22" s="39"/>
      <c r="C22" s="39"/>
      <c r="D22" s="39"/>
      <c r="E22" s="63"/>
      <c r="F22" s="39"/>
      <c r="G22" s="39"/>
      <c r="H22" s="39"/>
      <c r="I22" s="125">
        <f>IFERROR(VLOOKUP("Training Location",[1]Data!$A$9:$B$9,2,FALSE),"")</f>
        <v>0</v>
      </c>
      <c r="J22" s="59" t="str">
        <f>IFERROR(VLOOKUP(F22,$W22:$W57:$X22:$X57,2,FALSE),"")</f>
        <v/>
      </c>
      <c r="K22" s="79" t="str">
        <f t="shared" si="0"/>
        <v/>
      </c>
      <c r="L22" s="38"/>
      <c r="M22" s="109"/>
      <c r="N22" s="39"/>
      <c r="O22" s="109"/>
      <c r="P22" s="39"/>
      <c r="Q22" s="109"/>
      <c r="R22" s="39"/>
      <c r="S22" s="126" t="str">
        <f t="shared" si="1"/>
        <v/>
      </c>
      <c r="T22" s="40"/>
      <c r="U22" s="111"/>
      <c r="V22" s="38"/>
      <c r="W22" s="41" t="s">
        <v>90</v>
      </c>
      <c r="X22" s="37" t="s">
        <v>88</v>
      </c>
      <c r="AA22" s="37" t="s">
        <v>62</v>
      </c>
    </row>
    <row r="23" spans="1:27">
      <c r="A23" s="64">
        <v>21</v>
      </c>
      <c r="B23" s="39"/>
      <c r="C23" s="39"/>
      <c r="D23" s="39"/>
      <c r="E23" s="63"/>
      <c r="F23" s="39"/>
      <c r="G23" s="39"/>
      <c r="H23" s="39"/>
      <c r="I23" s="125">
        <f>IFERROR(VLOOKUP("Training Location",[1]Data!$A$9:$B$9,2,FALSE),"")</f>
        <v>0</v>
      </c>
      <c r="J23" s="59" t="str">
        <f>IFERROR(VLOOKUP(F23,$W23:$W58:$X23:$X58,2,FALSE),"")</f>
        <v/>
      </c>
      <c r="K23" s="79" t="str">
        <f t="shared" si="0"/>
        <v/>
      </c>
      <c r="L23" s="38"/>
      <c r="M23" s="109"/>
      <c r="N23" s="39"/>
      <c r="O23" s="109"/>
      <c r="P23" s="39"/>
      <c r="Q23" s="109"/>
      <c r="R23" s="39"/>
      <c r="S23" s="126" t="str">
        <f t="shared" si="1"/>
        <v/>
      </c>
      <c r="T23" s="40"/>
      <c r="U23" s="111"/>
      <c r="V23" s="38"/>
      <c r="W23" s="41" t="s">
        <v>91</v>
      </c>
      <c r="X23" s="37" t="s">
        <v>92</v>
      </c>
      <c r="AA23" s="37" t="s">
        <v>62</v>
      </c>
    </row>
    <row r="24" spans="1:27">
      <c r="A24" s="64">
        <v>22</v>
      </c>
      <c r="B24" s="39"/>
      <c r="C24" s="39"/>
      <c r="D24" s="39"/>
      <c r="E24" s="63"/>
      <c r="F24" s="39"/>
      <c r="G24" s="39"/>
      <c r="H24" s="39"/>
      <c r="I24" s="125">
        <f>IFERROR(VLOOKUP("Training Location",[1]Data!$A$9:$B$9,2,FALSE),"")</f>
        <v>0</v>
      </c>
      <c r="J24" s="59" t="str">
        <f>IFERROR(VLOOKUP(F24,$W24:$W59:$X24:$X59,2,FALSE),"")</f>
        <v/>
      </c>
      <c r="K24" s="79" t="str">
        <f t="shared" si="0"/>
        <v/>
      </c>
      <c r="L24" s="38"/>
      <c r="M24" s="109"/>
      <c r="N24" s="39"/>
      <c r="O24" s="109"/>
      <c r="P24" s="39"/>
      <c r="Q24" s="109"/>
      <c r="R24" s="39"/>
      <c r="S24" s="126" t="str">
        <f t="shared" si="1"/>
        <v/>
      </c>
      <c r="T24" s="40"/>
      <c r="U24" s="111"/>
      <c r="V24" s="38"/>
      <c r="W24" s="41" t="s">
        <v>93</v>
      </c>
      <c r="X24" s="37" t="s">
        <v>92</v>
      </c>
      <c r="AA24" s="37" t="s">
        <v>62</v>
      </c>
    </row>
    <row r="25" spans="1:27">
      <c r="A25" s="64">
        <v>23</v>
      </c>
      <c r="B25" s="39"/>
      <c r="C25" s="39"/>
      <c r="D25" s="39"/>
      <c r="E25" s="63"/>
      <c r="F25" s="39"/>
      <c r="G25" s="39"/>
      <c r="H25" s="39"/>
      <c r="I25" s="125">
        <f>IFERROR(VLOOKUP("Training Location",[1]Data!$A$9:$B$9,2,FALSE),"")</f>
        <v>0</v>
      </c>
      <c r="J25" s="59" t="str">
        <f>IFERROR(VLOOKUP(F25,$W25:$W60:$X25:$X60,2,FALSE),"")</f>
        <v/>
      </c>
      <c r="K25" s="79" t="str">
        <f t="shared" si="0"/>
        <v/>
      </c>
      <c r="L25" s="38"/>
      <c r="M25" s="109"/>
      <c r="N25" s="39"/>
      <c r="O25" s="109"/>
      <c r="P25" s="39"/>
      <c r="Q25" s="109"/>
      <c r="R25" s="39"/>
      <c r="S25" s="126" t="str">
        <f t="shared" si="1"/>
        <v/>
      </c>
      <c r="T25" s="40"/>
      <c r="U25" s="111"/>
      <c r="V25" s="38"/>
      <c r="W25" s="41" t="s">
        <v>94</v>
      </c>
      <c r="X25" s="37" t="s">
        <v>92</v>
      </c>
      <c r="AA25" s="37" t="s">
        <v>62</v>
      </c>
    </row>
    <row r="26" spans="1:27">
      <c r="A26" s="64">
        <v>24</v>
      </c>
      <c r="B26" s="39"/>
      <c r="C26" s="39"/>
      <c r="D26" s="39"/>
      <c r="E26" s="63"/>
      <c r="F26" s="39"/>
      <c r="G26" s="39"/>
      <c r="H26" s="39"/>
      <c r="I26" s="125">
        <f>IFERROR(VLOOKUP("Training Location",[1]Data!$A$9:$B$9,2,FALSE),"")</f>
        <v>0</v>
      </c>
      <c r="J26" s="59" t="str">
        <f>IFERROR(VLOOKUP(F26,$W26:$W61:$X26:$X61,2,FALSE),"")</f>
        <v/>
      </c>
      <c r="K26" s="79" t="str">
        <f t="shared" si="0"/>
        <v/>
      </c>
      <c r="L26" s="38"/>
      <c r="M26" s="109"/>
      <c r="N26" s="39"/>
      <c r="O26" s="109"/>
      <c r="P26" s="39"/>
      <c r="Q26" s="109"/>
      <c r="R26" s="39"/>
      <c r="S26" s="126" t="str">
        <f t="shared" si="1"/>
        <v/>
      </c>
      <c r="T26" s="40"/>
      <c r="U26" s="111"/>
      <c r="V26" s="38"/>
      <c r="W26" s="41" t="s">
        <v>95</v>
      </c>
      <c r="X26" s="37" t="s">
        <v>92</v>
      </c>
      <c r="AA26" s="37" t="s">
        <v>62</v>
      </c>
    </row>
    <row r="27" spans="1:27">
      <c r="A27" s="64">
        <v>25</v>
      </c>
      <c r="B27" s="39"/>
      <c r="C27" s="39"/>
      <c r="D27" s="39"/>
      <c r="E27" s="63"/>
      <c r="F27" s="39"/>
      <c r="G27" s="39"/>
      <c r="H27" s="39"/>
      <c r="I27" s="125">
        <f>IFERROR(VLOOKUP("Training Location",[1]Data!$A$9:$B$9,2,FALSE),"")</f>
        <v>0</v>
      </c>
      <c r="J27" s="59" t="str">
        <f>IFERROR(VLOOKUP(F27,$W27:$W62:$X27:$X62,2,FALSE),"")</f>
        <v/>
      </c>
      <c r="K27" s="79" t="str">
        <f t="shared" si="0"/>
        <v/>
      </c>
      <c r="L27" s="38"/>
      <c r="M27" s="109"/>
      <c r="N27" s="39"/>
      <c r="O27" s="109"/>
      <c r="P27" s="39"/>
      <c r="Q27" s="109"/>
      <c r="R27" s="39"/>
      <c r="S27" s="126" t="str">
        <f t="shared" si="1"/>
        <v/>
      </c>
      <c r="T27" s="40"/>
      <c r="U27" s="111"/>
      <c r="V27" s="38"/>
      <c r="W27" s="41" t="s">
        <v>96</v>
      </c>
      <c r="X27" s="37" t="s">
        <v>92</v>
      </c>
      <c r="AA27" s="37" t="s">
        <v>62</v>
      </c>
    </row>
    <row r="28" spans="1:27">
      <c r="A28" s="64">
        <v>26</v>
      </c>
      <c r="B28" s="39"/>
      <c r="C28" s="39"/>
      <c r="D28" s="39"/>
      <c r="E28" s="63"/>
      <c r="F28" s="39"/>
      <c r="G28" s="39"/>
      <c r="H28" s="39"/>
      <c r="I28" s="125">
        <f>IFERROR(VLOOKUP("Training Location",[1]Data!$A$9:$B$9,2,FALSE),"")</f>
        <v>0</v>
      </c>
      <c r="J28" s="59" t="str">
        <f>IFERROR(VLOOKUP(F28,$W28:$W63:$X28:$X63,2,FALSE),"")</f>
        <v/>
      </c>
      <c r="K28" s="79" t="str">
        <f t="shared" si="0"/>
        <v/>
      </c>
      <c r="L28" s="38"/>
      <c r="M28" s="109"/>
      <c r="N28" s="39"/>
      <c r="O28" s="109"/>
      <c r="P28" s="39"/>
      <c r="Q28" s="109"/>
      <c r="R28" s="39"/>
      <c r="S28" s="126" t="str">
        <f t="shared" si="1"/>
        <v/>
      </c>
      <c r="T28" s="40"/>
      <c r="U28" s="111"/>
      <c r="V28" s="38"/>
      <c r="W28" s="41" t="s">
        <v>97</v>
      </c>
      <c r="X28" s="37" t="s">
        <v>92</v>
      </c>
      <c r="AA28" s="37" t="s">
        <v>62</v>
      </c>
    </row>
    <row r="29" spans="1:27">
      <c r="A29" s="64">
        <v>27</v>
      </c>
      <c r="B29" s="39"/>
      <c r="C29" s="39"/>
      <c r="D29" s="39"/>
      <c r="E29" s="63"/>
      <c r="F29" s="39"/>
      <c r="G29" s="39"/>
      <c r="H29" s="39"/>
      <c r="I29" s="125">
        <f>IFERROR(VLOOKUP("Training Location",[1]Data!$A$9:$B$9,2,FALSE),"")</f>
        <v>0</v>
      </c>
      <c r="J29" s="59" t="str">
        <f>IFERROR(VLOOKUP(F29,$W29:$W64:$X29:$X64,2,FALSE),"")</f>
        <v/>
      </c>
      <c r="K29" s="79" t="str">
        <f t="shared" si="0"/>
        <v/>
      </c>
      <c r="L29" s="38"/>
      <c r="M29" s="109"/>
      <c r="N29" s="39"/>
      <c r="O29" s="109"/>
      <c r="P29" s="39"/>
      <c r="Q29" s="109"/>
      <c r="R29" s="39"/>
      <c r="S29" s="126" t="str">
        <f t="shared" si="1"/>
        <v/>
      </c>
      <c r="T29" s="40"/>
      <c r="U29" s="111"/>
      <c r="V29" s="38"/>
      <c r="W29" s="41" t="s">
        <v>98</v>
      </c>
      <c r="X29" s="37" t="s">
        <v>92</v>
      </c>
      <c r="AA29" s="37" t="s">
        <v>62</v>
      </c>
    </row>
    <row r="30" spans="1:27">
      <c r="A30" s="64">
        <v>28</v>
      </c>
      <c r="B30" s="39"/>
      <c r="C30" s="39"/>
      <c r="D30" s="39"/>
      <c r="E30" s="63"/>
      <c r="F30" s="39"/>
      <c r="G30" s="39"/>
      <c r="H30" s="39"/>
      <c r="I30" s="125">
        <f>IFERROR(VLOOKUP("Training Location",[1]Data!$A$9:$B$9,2,FALSE),"")</f>
        <v>0</v>
      </c>
      <c r="J30" s="59" t="str">
        <f>IFERROR(VLOOKUP(F30,$W30:$W65:$X30:$X65,2,FALSE),"")</f>
        <v/>
      </c>
      <c r="K30" s="79" t="str">
        <f t="shared" si="0"/>
        <v/>
      </c>
      <c r="L30" s="38"/>
      <c r="M30" s="109"/>
      <c r="N30" s="39"/>
      <c r="O30" s="109"/>
      <c r="P30" s="39"/>
      <c r="Q30" s="109"/>
      <c r="R30" s="39"/>
      <c r="S30" s="126" t="str">
        <f t="shared" si="1"/>
        <v/>
      </c>
      <c r="T30" s="40"/>
      <c r="U30" s="111"/>
      <c r="V30" s="38"/>
      <c r="W30" s="41" t="s">
        <v>99</v>
      </c>
      <c r="X30" s="37" t="s">
        <v>92</v>
      </c>
      <c r="AA30" s="37" t="s">
        <v>62</v>
      </c>
    </row>
    <row r="31" spans="1:27">
      <c r="A31" s="64">
        <v>29</v>
      </c>
      <c r="B31" s="39"/>
      <c r="C31" s="39"/>
      <c r="D31" s="39"/>
      <c r="E31" s="63"/>
      <c r="F31" s="39"/>
      <c r="G31" s="39"/>
      <c r="H31" s="39"/>
      <c r="I31" s="125">
        <f>IFERROR(VLOOKUP("Training Location",[1]Data!$A$9:$B$9,2,FALSE),"")</f>
        <v>0</v>
      </c>
      <c r="J31" s="59" t="str">
        <f>IFERROR(VLOOKUP(F31,$W31:$W66:$X31:$X66,2,FALSE),"")</f>
        <v/>
      </c>
      <c r="K31" s="79" t="str">
        <f t="shared" si="0"/>
        <v/>
      </c>
      <c r="L31" s="38"/>
      <c r="M31" s="109"/>
      <c r="N31" s="39"/>
      <c r="O31" s="109"/>
      <c r="P31" s="39"/>
      <c r="Q31" s="109"/>
      <c r="R31" s="39"/>
      <c r="S31" s="126" t="str">
        <f t="shared" si="1"/>
        <v/>
      </c>
      <c r="T31" s="40"/>
      <c r="U31" s="111"/>
      <c r="V31" s="38"/>
      <c r="W31" s="41" t="s">
        <v>100</v>
      </c>
      <c r="X31" s="37" t="s">
        <v>92</v>
      </c>
      <c r="AA31" s="37" t="s">
        <v>62</v>
      </c>
    </row>
    <row r="32" spans="1:27">
      <c r="A32" s="64">
        <v>30</v>
      </c>
      <c r="B32" s="39"/>
      <c r="C32" s="39"/>
      <c r="D32" s="39"/>
      <c r="E32" s="63"/>
      <c r="F32" s="39"/>
      <c r="G32" s="39"/>
      <c r="H32" s="39"/>
      <c r="I32" s="125">
        <f>IFERROR(VLOOKUP("Training Location",[1]Data!$A$9:$B$9,2,FALSE),"")</f>
        <v>0</v>
      </c>
      <c r="J32" s="59" t="str">
        <f>IFERROR(VLOOKUP(F32,$W32:$W67:$X32:$X67,2,FALSE),"")</f>
        <v/>
      </c>
      <c r="K32" s="79" t="str">
        <f t="shared" si="0"/>
        <v/>
      </c>
      <c r="L32" s="38"/>
      <c r="M32" s="109"/>
      <c r="N32" s="39"/>
      <c r="O32" s="109"/>
      <c r="P32" s="39"/>
      <c r="Q32" s="109"/>
      <c r="R32" s="39"/>
      <c r="S32" s="126" t="str">
        <f t="shared" si="1"/>
        <v/>
      </c>
      <c r="T32" s="40"/>
      <c r="U32" s="111"/>
      <c r="V32" s="38"/>
      <c r="W32" s="41" t="s">
        <v>101</v>
      </c>
      <c r="X32" s="37" t="s">
        <v>92</v>
      </c>
      <c r="AA32" s="37" t="s">
        <v>62</v>
      </c>
    </row>
    <row r="33" spans="1:27">
      <c r="A33" s="64">
        <v>32</v>
      </c>
      <c r="B33" s="39"/>
      <c r="C33" s="39"/>
      <c r="D33" s="39"/>
      <c r="E33" s="63"/>
      <c r="F33" s="39"/>
      <c r="G33" s="39"/>
      <c r="H33" s="39"/>
      <c r="I33" s="125">
        <f>IFERROR(VLOOKUP("Training Location",[1]Data!$A$9:$B$9,2,FALSE),"")</f>
        <v>0</v>
      </c>
      <c r="J33" s="59" t="str">
        <f>IFERROR(VLOOKUP(F33,$W33:$W68:$X33:$X68,2,FALSE),"")</f>
        <v/>
      </c>
      <c r="K33" s="79" t="str">
        <f t="shared" si="0"/>
        <v/>
      </c>
      <c r="L33" s="38"/>
      <c r="M33" s="109"/>
      <c r="N33" s="39"/>
      <c r="O33" s="109"/>
      <c r="P33" s="39"/>
      <c r="Q33" s="109"/>
      <c r="R33" s="39"/>
      <c r="S33" s="126" t="str">
        <f t="shared" si="1"/>
        <v/>
      </c>
      <c r="T33" s="40"/>
      <c r="U33" s="111"/>
      <c r="V33" s="38"/>
      <c r="W33" s="41" t="s">
        <v>102</v>
      </c>
      <c r="X33" s="37" t="s">
        <v>92</v>
      </c>
      <c r="AA33" s="37" t="s">
        <v>62</v>
      </c>
    </row>
    <row r="34" spans="1:27">
      <c r="A34" s="64">
        <v>33</v>
      </c>
      <c r="B34" s="39"/>
      <c r="C34" s="39"/>
      <c r="D34" s="39"/>
      <c r="E34" s="63"/>
      <c r="F34" s="39"/>
      <c r="G34" s="39"/>
      <c r="H34" s="39"/>
      <c r="I34" s="125">
        <f>IFERROR(VLOOKUP("Training Location",[1]Data!$A$9:$B$9,2,FALSE),"")</f>
        <v>0</v>
      </c>
      <c r="J34" s="59" t="str">
        <f>IFERROR(VLOOKUP(F34,$W34:$W69:$X34:$X69,2,FALSE),"")</f>
        <v/>
      </c>
      <c r="K34" s="79" t="str">
        <f t="shared" si="0"/>
        <v/>
      </c>
      <c r="L34" s="38"/>
      <c r="M34" s="109"/>
      <c r="N34" s="39"/>
      <c r="O34" s="109"/>
      <c r="P34" s="39"/>
      <c r="Q34" s="109"/>
      <c r="R34" s="39"/>
      <c r="S34" s="126" t="str">
        <f t="shared" si="1"/>
        <v/>
      </c>
      <c r="T34" s="40"/>
      <c r="U34" s="111"/>
      <c r="V34" s="38"/>
      <c r="W34" s="41" t="s">
        <v>103</v>
      </c>
      <c r="X34" s="37" t="s">
        <v>92</v>
      </c>
      <c r="AA34" s="37" t="s">
        <v>62</v>
      </c>
    </row>
    <row r="35" spans="1:27">
      <c r="A35" s="64">
        <v>34</v>
      </c>
      <c r="B35" s="39"/>
      <c r="C35" s="39"/>
      <c r="D35" s="39"/>
      <c r="E35" s="63"/>
      <c r="F35" s="39"/>
      <c r="G35" s="39"/>
      <c r="H35" s="39"/>
      <c r="I35" s="125">
        <f>IFERROR(VLOOKUP("Training Location",[1]Data!$A$9:$B$9,2,FALSE),"")</f>
        <v>0</v>
      </c>
      <c r="J35" s="59" t="str">
        <f>IFERROR(VLOOKUP(F35,$W35:$W70:$X35:$X70,2,FALSE),"")</f>
        <v/>
      </c>
      <c r="K35" s="79" t="str">
        <f t="shared" si="0"/>
        <v/>
      </c>
      <c r="L35" s="38"/>
      <c r="M35" s="109"/>
      <c r="N35" s="39"/>
      <c r="O35" s="109"/>
      <c r="P35" s="39"/>
      <c r="Q35" s="109"/>
      <c r="R35" s="39"/>
      <c r="S35" s="126" t="str">
        <f t="shared" si="1"/>
        <v/>
      </c>
      <c r="T35" s="40"/>
      <c r="U35" s="111"/>
      <c r="V35" s="38"/>
      <c r="W35" s="41" t="s">
        <v>104</v>
      </c>
      <c r="X35" s="37" t="s">
        <v>92</v>
      </c>
      <c r="AA35" s="37" t="s">
        <v>62</v>
      </c>
    </row>
    <row r="36" spans="1:27">
      <c r="A36" s="64">
        <v>35</v>
      </c>
      <c r="B36" s="39"/>
      <c r="C36" s="39"/>
      <c r="D36" s="39"/>
      <c r="E36" s="63"/>
      <c r="F36" s="39"/>
      <c r="G36" s="39"/>
      <c r="H36" s="39"/>
      <c r="I36" s="125">
        <f>IFERROR(VLOOKUP("Training Location",[1]Data!$A$9:$B$9,2,FALSE),"")</f>
        <v>0</v>
      </c>
      <c r="J36" s="59" t="str">
        <f>IFERROR(VLOOKUP(F36,$W36:$W71:$X36:$X71,2,FALSE),"")</f>
        <v/>
      </c>
      <c r="K36" s="79" t="str">
        <f t="shared" si="0"/>
        <v/>
      </c>
      <c r="L36" s="38"/>
      <c r="M36" s="109"/>
      <c r="N36" s="39"/>
      <c r="O36" s="109"/>
      <c r="P36" s="39"/>
      <c r="Q36" s="109"/>
      <c r="R36" s="39"/>
      <c r="S36" s="126" t="str">
        <f t="shared" si="1"/>
        <v/>
      </c>
      <c r="T36" s="40"/>
      <c r="U36" s="111"/>
      <c r="V36" s="38"/>
      <c r="W36" s="41" t="s">
        <v>105</v>
      </c>
      <c r="X36" s="37" t="s">
        <v>92</v>
      </c>
      <c r="AA36" s="37" t="s">
        <v>62</v>
      </c>
    </row>
    <row r="37" spans="1:27">
      <c r="A37" s="64">
        <v>36</v>
      </c>
      <c r="B37" s="39"/>
      <c r="C37" s="39"/>
      <c r="D37" s="39"/>
      <c r="E37" s="63"/>
      <c r="F37" s="39"/>
      <c r="G37" s="39"/>
      <c r="H37" s="39"/>
      <c r="I37" s="125">
        <f>IFERROR(VLOOKUP("Training Location",[1]Data!$A$9:$B$9,2,FALSE),"")</f>
        <v>0</v>
      </c>
      <c r="J37" s="59" t="str">
        <f>IFERROR(VLOOKUP(F37,$W37:$W72:$X37:$X72,2,FALSE),"")</f>
        <v/>
      </c>
      <c r="K37" s="79" t="str">
        <f t="shared" si="0"/>
        <v/>
      </c>
      <c r="L37" s="38"/>
      <c r="M37" s="109"/>
      <c r="N37" s="39"/>
      <c r="O37" s="109"/>
      <c r="P37" s="39"/>
      <c r="Q37" s="109"/>
      <c r="R37" s="39"/>
      <c r="S37" s="126" t="str">
        <f t="shared" si="1"/>
        <v/>
      </c>
      <c r="T37" s="40"/>
      <c r="U37" s="111"/>
      <c r="V37" s="38"/>
      <c r="W37" s="41" t="s">
        <v>106</v>
      </c>
      <c r="X37" s="37" t="s">
        <v>92</v>
      </c>
      <c r="AA37" s="37" t="s">
        <v>62</v>
      </c>
    </row>
    <row r="38" spans="1:27">
      <c r="A38" s="64">
        <v>37</v>
      </c>
      <c r="B38" s="39"/>
      <c r="C38" s="39"/>
      <c r="D38" s="39"/>
      <c r="E38" s="63"/>
      <c r="F38" s="39"/>
      <c r="G38" s="39"/>
      <c r="H38" s="39"/>
      <c r="I38" s="125">
        <f>IFERROR(VLOOKUP("Training Location",[1]Data!$A$9:$B$9,2,FALSE),"")</f>
        <v>0</v>
      </c>
      <c r="J38" s="59" t="str">
        <f>IFERROR(VLOOKUP(F38,$W38:$W73:$X38:$X73,2,FALSE),"")</f>
        <v/>
      </c>
      <c r="K38" s="79" t="str">
        <f t="shared" si="0"/>
        <v/>
      </c>
      <c r="L38" s="38"/>
      <c r="M38" s="109"/>
      <c r="N38" s="39"/>
      <c r="O38" s="109"/>
      <c r="P38" s="39"/>
      <c r="Q38" s="109"/>
      <c r="R38" s="39"/>
      <c r="S38" s="126" t="str">
        <f t="shared" si="1"/>
        <v/>
      </c>
      <c r="T38" s="40"/>
      <c r="U38" s="111"/>
      <c r="V38" s="38"/>
      <c r="W38" s="41" t="s">
        <v>107</v>
      </c>
      <c r="X38" s="37" t="s">
        <v>92</v>
      </c>
      <c r="AA38" s="37" t="s">
        <v>62</v>
      </c>
    </row>
    <row r="39" spans="1:27">
      <c r="A39" s="64">
        <v>38</v>
      </c>
      <c r="B39" s="39"/>
      <c r="C39" s="39"/>
      <c r="D39" s="39"/>
      <c r="E39" s="63"/>
      <c r="F39" s="39"/>
      <c r="G39" s="39"/>
      <c r="H39" s="39"/>
      <c r="I39" s="125">
        <f>IFERROR(VLOOKUP("Training Location",[1]Data!$A$9:$B$9,2,FALSE),"")</f>
        <v>0</v>
      </c>
      <c r="J39" s="59" t="str">
        <f>IFERROR(VLOOKUP(F39,$W39:$W74:$X39:$X74,2,FALSE),"")</f>
        <v/>
      </c>
      <c r="K39" s="79" t="str">
        <f t="shared" si="0"/>
        <v/>
      </c>
      <c r="L39" s="38"/>
      <c r="M39" s="109"/>
      <c r="N39" s="39"/>
      <c r="O39" s="109"/>
      <c r="P39" s="39"/>
      <c r="Q39" s="109"/>
      <c r="R39" s="39"/>
      <c r="S39" s="126" t="str">
        <f t="shared" si="1"/>
        <v/>
      </c>
      <c r="T39" s="40"/>
      <c r="U39" s="111"/>
      <c r="V39" s="38"/>
      <c r="AA39" s="37" t="s">
        <v>62</v>
      </c>
    </row>
    <row r="40" spans="1:27">
      <c r="A40" s="64">
        <v>39</v>
      </c>
      <c r="B40" s="39"/>
      <c r="C40" s="39"/>
      <c r="D40" s="39"/>
      <c r="E40" s="63"/>
      <c r="F40" s="39"/>
      <c r="G40" s="39"/>
      <c r="H40" s="39"/>
      <c r="I40" s="125">
        <f>IFERROR(VLOOKUP("Training Location",[1]Data!$A$9:$B$9,2,FALSE),"")</f>
        <v>0</v>
      </c>
      <c r="J40" s="59" t="str">
        <f>IFERROR(VLOOKUP(F40,$W40:$W75:$X40:$X75,2,FALSE),"")</f>
        <v/>
      </c>
      <c r="K40" s="79" t="str">
        <f t="shared" si="0"/>
        <v/>
      </c>
      <c r="L40" s="38"/>
      <c r="M40" s="109"/>
      <c r="N40" s="39"/>
      <c r="O40" s="109"/>
      <c r="P40" s="39"/>
      <c r="Q40" s="109"/>
      <c r="R40" s="39"/>
      <c r="S40" s="126" t="str">
        <f t="shared" si="1"/>
        <v/>
      </c>
      <c r="T40" s="40"/>
      <c r="U40" s="111"/>
      <c r="V40" s="38"/>
      <c r="AA40" s="37" t="s">
        <v>62</v>
      </c>
    </row>
    <row r="41" spans="1:27">
      <c r="A41" s="64">
        <v>40</v>
      </c>
      <c r="B41" s="39"/>
      <c r="C41" s="39"/>
      <c r="D41" s="39"/>
      <c r="E41" s="63"/>
      <c r="F41" s="39"/>
      <c r="G41" s="39"/>
      <c r="H41" s="39"/>
      <c r="I41" s="125">
        <f>IFERROR(VLOOKUP("Training Location",[1]Data!$A$9:$B$9,2,FALSE),"")</f>
        <v>0</v>
      </c>
      <c r="J41" s="59" t="str">
        <f>IFERROR(VLOOKUP(F41,$W41:$W76:$X41:$X76,2,FALSE),"")</f>
        <v/>
      </c>
      <c r="K41" s="79" t="str">
        <f t="shared" si="0"/>
        <v/>
      </c>
      <c r="L41" s="38"/>
      <c r="M41" s="109"/>
      <c r="N41" s="39"/>
      <c r="O41" s="109"/>
      <c r="P41" s="39"/>
      <c r="Q41" s="109"/>
      <c r="R41" s="39"/>
      <c r="S41" s="126" t="str">
        <f t="shared" si="1"/>
        <v/>
      </c>
      <c r="T41" s="40"/>
      <c r="U41" s="111"/>
      <c r="V41" s="38"/>
      <c r="AA41" s="37" t="s">
        <v>62</v>
      </c>
    </row>
    <row r="42" spans="1:27">
      <c r="A42" s="64">
        <v>41</v>
      </c>
      <c r="B42" s="39"/>
      <c r="C42" s="39"/>
      <c r="D42" s="39"/>
      <c r="E42" s="63"/>
      <c r="F42" s="39"/>
      <c r="G42" s="39"/>
      <c r="H42" s="39"/>
      <c r="I42" s="125">
        <f>IFERROR(VLOOKUP("Training Location",[1]Data!$A$9:$B$9,2,FALSE),"")</f>
        <v>0</v>
      </c>
      <c r="J42" s="59" t="str">
        <f>IFERROR(VLOOKUP(F42,$W42:$W77:$X42:$X77,2,FALSE),"")</f>
        <v/>
      </c>
      <c r="K42" s="79" t="str">
        <f t="shared" si="0"/>
        <v/>
      </c>
      <c r="L42" s="38"/>
      <c r="M42" s="109"/>
      <c r="N42" s="39"/>
      <c r="O42" s="109"/>
      <c r="P42" s="39"/>
      <c r="Q42" s="109"/>
      <c r="R42" s="39"/>
      <c r="S42" s="126" t="str">
        <f t="shared" si="1"/>
        <v/>
      </c>
      <c r="T42" s="40"/>
      <c r="U42" s="111"/>
      <c r="V42" s="38"/>
      <c r="AA42" s="37" t="s">
        <v>62</v>
      </c>
    </row>
    <row r="43" spans="1:27">
      <c r="A43" s="64">
        <v>42</v>
      </c>
      <c r="B43" s="39"/>
      <c r="C43" s="39"/>
      <c r="D43" s="39"/>
      <c r="E43" s="63"/>
      <c r="F43" s="39"/>
      <c r="G43" s="39"/>
      <c r="H43" s="39"/>
      <c r="I43" s="125">
        <f>IFERROR(VLOOKUP("Training Location",[1]Data!$A$9:$B$9,2,FALSE),"")</f>
        <v>0</v>
      </c>
      <c r="J43" s="59" t="str">
        <f>IFERROR(VLOOKUP(F43,$W43:$W78:$X43:$X78,2,FALSE),"")</f>
        <v/>
      </c>
      <c r="K43" s="79" t="str">
        <f t="shared" si="0"/>
        <v/>
      </c>
      <c r="L43" s="38"/>
      <c r="M43" s="109"/>
      <c r="N43" s="39"/>
      <c r="O43" s="109"/>
      <c r="P43" s="39"/>
      <c r="Q43" s="109"/>
      <c r="R43" s="39"/>
      <c r="S43" s="126" t="str">
        <f t="shared" si="1"/>
        <v/>
      </c>
      <c r="T43" s="40"/>
      <c r="U43" s="111"/>
      <c r="V43" s="38"/>
      <c r="AA43" s="37" t="s">
        <v>62</v>
      </c>
    </row>
    <row r="44" spans="1:27">
      <c r="A44" s="64">
        <v>43</v>
      </c>
      <c r="B44" s="39"/>
      <c r="C44" s="39"/>
      <c r="D44" s="39"/>
      <c r="E44" s="63"/>
      <c r="F44" s="39"/>
      <c r="G44" s="39"/>
      <c r="H44" s="39"/>
      <c r="I44" s="125">
        <f>IFERROR(VLOOKUP("Training Location",[1]Data!$A$9:$B$9,2,FALSE),"")</f>
        <v>0</v>
      </c>
      <c r="J44" s="59" t="str">
        <f>IFERROR(VLOOKUP(F44,$W44:$W79:$X44:$X79,2,FALSE),"")</f>
        <v/>
      </c>
      <c r="K44" s="79" t="str">
        <f t="shared" si="0"/>
        <v/>
      </c>
      <c r="L44" s="38"/>
      <c r="M44" s="109"/>
      <c r="N44" s="39"/>
      <c r="O44" s="109"/>
      <c r="P44" s="39"/>
      <c r="Q44" s="109"/>
      <c r="R44" s="39"/>
      <c r="S44" s="126" t="str">
        <f t="shared" si="1"/>
        <v/>
      </c>
      <c r="T44" s="40"/>
      <c r="U44" s="111"/>
      <c r="V44" s="38"/>
      <c r="AA44" s="37" t="s">
        <v>62</v>
      </c>
    </row>
    <row r="45" spans="1:27">
      <c r="A45" s="64">
        <v>44</v>
      </c>
      <c r="B45" s="39"/>
      <c r="C45" s="39"/>
      <c r="D45" s="39"/>
      <c r="E45" s="63"/>
      <c r="F45" s="39"/>
      <c r="G45" s="39"/>
      <c r="H45" s="39"/>
      <c r="I45" s="125">
        <f>IFERROR(VLOOKUP("Training Location",[1]Data!$A$9:$B$9,2,FALSE),"")</f>
        <v>0</v>
      </c>
      <c r="J45" s="59" t="str">
        <f>IFERROR(VLOOKUP(F45,$W45:$W80:$X45:$X80,2,FALSE),"")</f>
        <v/>
      </c>
      <c r="K45" s="79" t="str">
        <f t="shared" si="0"/>
        <v/>
      </c>
      <c r="L45" s="38"/>
      <c r="M45" s="109"/>
      <c r="N45" s="39"/>
      <c r="O45" s="109"/>
      <c r="P45" s="39"/>
      <c r="Q45" s="109"/>
      <c r="R45" s="39"/>
      <c r="S45" s="126" t="str">
        <f t="shared" si="1"/>
        <v/>
      </c>
      <c r="T45" s="40"/>
      <c r="U45" s="111"/>
      <c r="V45" s="38"/>
      <c r="AA45" s="37" t="s">
        <v>62</v>
      </c>
    </row>
    <row r="46" spans="1:27">
      <c r="A46" s="64">
        <v>45</v>
      </c>
      <c r="B46" s="39"/>
      <c r="C46" s="39"/>
      <c r="D46" s="39"/>
      <c r="E46" s="63"/>
      <c r="F46" s="39"/>
      <c r="G46" s="39"/>
      <c r="H46" s="39"/>
      <c r="I46" s="125">
        <f>IFERROR(VLOOKUP("Training Location",[1]Data!$A$9:$B$9,2,FALSE),"")</f>
        <v>0</v>
      </c>
      <c r="J46" s="59" t="str">
        <f>IFERROR(VLOOKUP(F46,$W46:$W81:$X46:$X81,2,FALSE),"")</f>
        <v/>
      </c>
      <c r="K46" s="79" t="str">
        <f t="shared" si="0"/>
        <v/>
      </c>
      <c r="L46" s="38"/>
      <c r="M46" s="109"/>
      <c r="N46" s="39"/>
      <c r="O46" s="109"/>
      <c r="P46" s="39"/>
      <c r="Q46" s="109"/>
      <c r="R46" s="39"/>
      <c r="S46" s="126" t="str">
        <f t="shared" si="1"/>
        <v/>
      </c>
      <c r="T46" s="40"/>
      <c r="U46" s="111"/>
      <c r="V46" s="38"/>
      <c r="AA46" s="37" t="s">
        <v>62</v>
      </c>
    </row>
    <row r="47" spans="1:27">
      <c r="A47" s="64">
        <v>46</v>
      </c>
      <c r="B47" s="39"/>
      <c r="C47" s="39"/>
      <c r="D47" s="39"/>
      <c r="E47" s="63"/>
      <c r="F47" s="39"/>
      <c r="G47" s="39"/>
      <c r="H47" s="39"/>
      <c r="I47" s="125">
        <f>IFERROR(VLOOKUP("Training Location",[1]Data!$A$9:$B$9,2,FALSE),"")</f>
        <v>0</v>
      </c>
      <c r="J47" s="59" t="str">
        <f>IFERROR(VLOOKUP(F47,$W47:$W82:$X47:$X82,2,FALSE),"")</f>
        <v/>
      </c>
      <c r="K47" s="79" t="str">
        <f t="shared" si="0"/>
        <v/>
      </c>
      <c r="L47" s="38"/>
      <c r="M47" s="109"/>
      <c r="N47" s="39"/>
      <c r="O47" s="109"/>
      <c r="P47" s="39"/>
      <c r="Q47" s="109"/>
      <c r="R47" s="39"/>
      <c r="S47" s="126" t="str">
        <f t="shared" si="1"/>
        <v/>
      </c>
      <c r="T47" s="40"/>
      <c r="U47" s="111"/>
      <c r="V47" s="38"/>
      <c r="AA47" s="37" t="s">
        <v>62</v>
      </c>
    </row>
    <row r="48" spans="1:27">
      <c r="A48" s="64">
        <v>47</v>
      </c>
      <c r="B48" s="39"/>
      <c r="C48" s="39"/>
      <c r="D48" s="39"/>
      <c r="E48" s="63"/>
      <c r="F48" s="39"/>
      <c r="G48" s="39"/>
      <c r="H48" s="39"/>
      <c r="I48" s="125">
        <f>IFERROR(VLOOKUP("Training Location",[1]Data!$A$9:$B$9,2,FALSE),"")</f>
        <v>0</v>
      </c>
      <c r="J48" s="59" t="str">
        <f>IFERROR(VLOOKUP(F48,$W48:$W83:$X48:$X83,2,FALSE),"")</f>
        <v/>
      </c>
      <c r="K48" s="79" t="str">
        <f t="shared" si="0"/>
        <v/>
      </c>
      <c r="L48" s="38"/>
      <c r="M48" s="109"/>
      <c r="N48" s="39"/>
      <c r="O48" s="109"/>
      <c r="P48" s="39"/>
      <c r="Q48" s="109"/>
      <c r="R48" s="39"/>
      <c r="S48" s="126" t="str">
        <f t="shared" si="1"/>
        <v/>
      </c>
      <c r="T48" s="40"/>
      <c r="U48" s="111"/>
      <c r="V48" s="38"/>
      <c r="AA48" s="37" t="s">
        <v>62</v>
      </c>
    </row>
    <row r="49" spans="1:27">
      <c r="A49" s="64">
        <v>48</v>
      </c>
      <c r="B49" s="39"/>
      <c r="C49" s="39"/>
      <c r="D49" s="39"/>
      <c r="E49" s="63"/>
      <c r="F49" s="39"/>
      <c r="G49" s="39"/>
      <c r="H49" s="39"/>
      <c r="I49" s="125">
        <f>IFERROR(VLOOKUP("Training Location",[1]Data!$A$9:$B$9,2,FALSE),"")</f>
        <v>0</v>
      </c>
      <c r="J49" s="59" t="str">
        <f>IFERROR(VLOOKUP(F49,$W49:$W84:$X49:$X84,2,FALSE),"")</f>
        <v/>
      </c>
      <c r="K49" s="79" t="str">
        <f t="shared" si="0"/>
        <v/>
      </c>
      <c r="L49" s="38"/>
      <c r="M49" s="109"/>
      <c r="N49" s="39"/>
      <c r="O49" s="109"/>
      <c r="P49" s="39"/>
      <c r="Q49" s="109"/>
      <c r="R49" s="39"/>
      <c r="S49" s="126" t="str">
        <f t="shared" si="1"/>
        <v/>
      </c>
      <c r="T49" s="40"/>
      <c r="U49" s="111"/>
      <c r="V49" s="38"/>
      <c r="AA49" s="37" t="s">
        <v>62</v>
      </c>
    </row>
    <row r="50" spans="1:27">
      <c r="A50" s="64">
        <v>49</v>
      </c>
      <c r="B50" s="39"/>
      <c r="C50" s="39"/>
      <c r="D50" s="39"/>
      <c r="E50" s="63"/>
      <c r="F50" s="39"/>
      <c r="G50" s="39"/>
      <c r="H50" s="39"/>
      <c r="I50" s="125">
        <f>IFERROR(VLOOKUP("Training Location",[1]Data!$A$9:$B$9,2,FALSE),"")</f>
        <v>0</v>
      </c>
      <c r="J50" s="59" t="str">
        <f>IFERROR(VLOOKUP(F50,$W50:$W85:$X50:$X85,2,FALSE),"")</f>
        <v/>
      </c>
      <c r="K50" s="79" t="str">
        <f t="shared" si="0"/>
        <v/>
      </c>
      <c r="L50" s="38"/>
      <c r="M50" s="109"/>
      <c r="N50" s="39"/>
      <c r="O50" s="109"/>
      <c r="P50" s="39"/>
      <c r="Q50" s="109"/>
      <c r="R50" s="39"/>
      <c r="S50" s="126" t="str">
        <f t="shared" si="1"/>
        <v/>
      </c>
      <c r="T50" s="40"/>
      <c r="U50" s="111"/>
      <c r="V50" s="38"/>
      <c r="AA50" s="37" t="s">
        <v>62</v>
      </c>
    </row>
    <row r="51" spans="1:27" ht="15.75" thickBot="1">
      <c r="A51" s="64">
        <v>50</v>
      </c>
      <c r="B51" s="39"/>
      <c r="C51" s="39"/>
      <c r="D51" s="39"/>
      <c r="E51" s="63"/>
      <c r="F51" s="39"/>
      <c r="G51" s="39"/>
      <c r="H51" s="39"/>
      <c r="I51" s="125">
        <f>IFERROR(VLOOKUP("Training Location",[1]Data!$A$9:$B$9,2,FALSE),"")</f>
        <v>0</v>
      </c>
      <c r="J51" s="59" t="str">
        <f>IFERROR(VLOOKUP(F51,$W51:$W86:$X51:$X86,2,FALSE),"")</f>
        <v/>
      </c>
      <c r="K51" s="79" t="str">
        <f t="shared" si="0"/>
        <v/>
      </c>
      <c r="L51" s="42"/>
      <c r="M51" s="110"/>
      <c r="N51" s="43"/>
      <c r="O51" s="110"/>
      <c r="P51" s="43"/>
      <c r="Q51" s="110"/>
      <c r="R51" s="43"/>
      <c r="S51" s="126" t="str">
        <f t="shared" si="1"/>
        <v/>
      </c>
      <c r="T51" s="44"/>
      <c r="U51" s="112"/>
      <c r="V51" s="42"/>
      <c r="AA51" s="37" t="s">
        <v>62</v>
      </c>
    </row>
    <row r="52" spans="1:27" ht="15.75" thickBot="1">
      <c r="K52" s="127" t="s">
        <v>108</v>
      </c>
      <c r="L52" s="128" t="str">
        <f t="shared" ref="L52:R52" si="2">IFERROR(AVERAGE(L3:L51),"")</f>
        <v/>
      </c>
      <c r="M52" s="129" t="str">
        <f t="shared" si="2"/>
        <v/>
      </c>
      <c r="N52" s="128" t="str">
        <f t="shared" si="2"/>
        <v/>
      </c>
      <c r="O52" s="129" t="str">
        <f t="shared" si="2"/>
        <v/>
      </c>
      <c r="P52" s="128" t="str">
        <f t="shared" si="2"/>
        <v/>
      </c>
      <c r="Q52" s="129" t="str">
        <f t="shared" si="2"/>
        <v/>
      </c>
      <c r="R52" s="128" t="str">
        <f t="shared" si="2"/>
        <v/>
      </c>
      <c r="S52" s="129" t="str">
        <f>IFERROR(AVERAGE(S3:S51),"")</f>
        <v/>
      </c>
      <c r="T52" s="128" t="str">
        <f>IFERROR(AVERAGE(T3:T51),"")</f>
        <v/>
      </c>
      <c r="U52" s="129" t="str">
        <f t="shared" ref="U52:V52" si="3">IFERROR(AVERAGE(U3:U51),"")</f>
        <v/>
      </c>
      <c r="V52" s="130" t="str">
        <f t="shared" si="3"/>
        <v/>
      </c>
    </row>
    <row r="53" spans="1:27" ht="15.75" thickBot="1">
      <c r="G53" s="65" t="s">
        <v>109</v>
      </c>
      <c r="H53" s="118"/>
      <c r="I53" s="142" t="s">
        <v>110</v>
      </c>
      <c r="J53" s="143"/>
      <c r="K53" s="60">
        <f>COUNTIF(J3:J51, "O")</f>
        <v>0</v>
      </c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27" ht="15.75" thickBot="1">
      <c r="G54" s="146"/>
      <c r="H54" s="147"/>
      <c r="I54" s="144" t="s">
        <v>111</v>
      </c>
      <c r="J54" s="145"/>
      <c r="K54" s="60">
        <f>COUNTIF(J3:J51, "S")</f>
        <v>0</v>
      </c>
      <c r="L54" s="45"/>
      <c r="M54" s="45"/>
      <c r="N54" s="45"/>
      <c r="O54" s="45"/>
      <c r="P54" s="45"/>
      <c r="Q54" s="45"/>
      <c r="R54" s="45"/>
      <c r="S54" s="45"/>
      <c r="T54" s="45"/>
      <c r="U54" s="45"/>
    </row>
    <row r="55" spans="1:27" ht="15.75" thickBot="1">
      <c r="G55" s="148"/>
      <c r="H55" s="149"/>
      <c r="I55" s="144" t="s">
        <v>112</v>
      </c>
      <c r="J55" s="145"/>
      <c r="K55" s="60">
        <f>COUNTIF(J3:J51, "E")</f>
        <v>0</v>
      </c>
      <c r="L55" s="45"/>
      <c r="M55" s="45"/>
      <c r="N55" s="45"/>
      <c r="O55" s="45"/>
      <c r="P55" s="45"/>
      <c r="Q55" s="45"/>
      <c r="R55" s="45"/>
      <c r="S55" s="45"/>
      <c r="T55" s="45"/>
      <c r="U55" s="45"/>
    </row>
    <row r="56" spans="1:27" ht="15.75" thickBot="1">
      <c r="G56" s="148"/>
      <c r="H56" s="149"/>
      <c r="I56" s="144" t="s">
        <v>113</v>
      </c>
      <c r="J56" s="145"/>
      <c r="K56" s="60">
        <f>COUNTIF(J3:J51, "C")</f>
        <v>0</v>
      </c>
      <c r="L56" s="45"/>
      <c r="M56" s="45"/>
      <c r="N56" s="45"/>
      <c r="O56" s="45"/>
      <c r="P56" s="45"/>
      <c r="Q56" s="45"/>
      <c r="R56" s="45"/>
      <c r="S56" s="45"/>
      <c r="T56" s="45"/>
      <c r="U56" s="45"/>
    </row>
    <row r="57" spans="1:27">
      <c r="G57" s="148"/>
      <c r="H57" s="149"/>
      <c r="I57" s="144" t="s">
        <v>114</v>
      </c>
      <c r="J57" s="145"/>
      <c r="K57" s="60">
        <f>COUNTIF(J3:J51, "0")</f>
        <v>0</v>
      </c>
      <c r="L57" s="45"/>
      <c r="M57" s="45"/>
      <c r="N57" s="45"/>
      <c r="O57" s="45"/>
      <c r="P57" s="45"/>
      <c r="Q57" s="45"/>
      <c r="R57" s="45"/>
      <c r="S57" s="45"/>
      <c r="T57" s="45"/>
      <c r="U57" s="45"/>
    </row>
    <row r="58" spans="1:27" ht="15.75" thickBot="1">
      <c r="G58" s="148"/>
      <c r="H58" s="149"/>
      <c r="I58" s="152" t="s">
        <v>115</v>
      </c>
      <c r="J58" s="153"/>
      <c r="K58" s="61">
        <f>SUM(K53:K57)</f>
        <v>0</v>
      </c>
      <c r="L58" s="45"/>
      <c r="M58" s="45"/>
      <c r="N58" s="45"/>
      <c r="O58" s="45"/>
      <c r="P58" s="45"/>
      <c r="Q58" s="45"/>
      <c r="R58" s="45"/>
      <c r="S58" s="45"/>
      <c r="T58" s="45"/>
      <c r="U58" s="45"/>
    </row>
    <row r="59" spans="1:27" ht="15.75" thickBot="1">
      <c r="G59" s="150"/>
      <c r="H59" s="151"/>
      <c r="I59" s="154" t="s">
        <v>116</v>
      </c>
      <c r="J59" s="155"/>
      <c r="K59" s="119"/>
      <c r="L59" s="45"/>
      <c r="M59" s="45"/>
      <c r="N59" s="45"/>
      <c r="O59" s="45"/>
      <c r="P59" s="45"/>
      <c r="Q59" s="45"/>
      <c r="R59" s="45"/>
      <c r="S59" s="45"/>
      <c r="T59" s="45"/>
      <c r="U59" s="45"/>
    </row>
    <row r="60" spans="1:27">
      <c r="G60" s="121" t="s">
        <v>117</v>
      </c>
      <c r="H60" s="120"/>
      <c r="I60" s="138" t="s">
        <v>118</v>
      </c>
      <c r="J60" s="139"/>
      <c r="K60" s="62">
        <f>COUNT(V3:V51)</f>
        <v>0</v>
      </c>
      <c r="L60" s="46"/>
      <c r="M60" s="46"/>
      <c r="N60" s="46"/>
      <c r="O60" s="46"/>
      <c r="P60" s="46"/>
      <c r="Q60" s="46"/>
      <c r="R60" s="46"/>
      <c r="S60" s="46"/>
      <c r="T60" s="46"/>
      <c r="U60" s="46"/>
    </row>
    <row r="61" spans="1:27">
      <c r="G61" s="47"/>
      <c r="H61" s="48"/>
      <c r="I61" s="132" t="s">
        <v>119</v>
      </c>
      <c r="J61" s="133"/>
      <c r="K61" s="80">
        <f>COUNTIF(V3:V51,"&gt;=80")</f>
        <v>0</v>
      </c>
      <c r="L61" s="46"/>
      <c r="M61" s="46"/>
      <c r="N61" s="46"/>
      <c r="O61" s="46"/>
      <c r="P61" s="46"/>
      <c r="Q61" s="46"/>
      <c r="R61" s="46"/>
      <c r="S61" s="46"/>
      <c r="T61" s="46"/>
      <c r="U61" s="46"/>
    </row>
    <row r="62" spans="1:27">
      <c r="G62" s="47"/>
      <c r="H62" s="48"/>
      <c r="I62" s="132" t="s">
        <v>120</v>
      </c>
      <c r="J62" s="133"/>
      <c r="K62" s="81">
        <f>COUNTIF(V3:V51,"&lt;=79")</f>
        <v>0</v>
      </c>
      <c r="L62" s="46"/>
      <c r="M62" s="46"/>
      <c r="N62" s="46"/>
      <c r="O62" s="46"/>
      <c r="P62" s="46"/>
      <c r="Q62" s="46"/>
      <c r="R62" s="46"/>
      <c r="S62" s="46"/>
      <c r="T62" s="46"/>
      <c r="U62" s="46"/>
    </row>
    <row r="63" spans="1:27">
      <c r="G63" s="47"/>
      <c r="H63" s="48"/>
      <c r="I63" s="132" t="s">
        <v>121</v>
      </c>
      <c r="J63" s="133"/>
      <c r="K63" s="81">
        <f>COUNTIF(T3:T51,"&gt;=80")</f>
        <v>0</v>
      </c>
      <c r="L63" s="46"/>
      <c r="M63" s="46"/>
      <c r="N63" s="46"/>
      <c r="O63" s="46"/>
      <c r="P63" s="46"/>
      <c r="Q63" s="46"/>
      <c r="R63" s="46"/>
      <c r="S63" s="46"/>
      <c r="T63" s="46"/>
      <c r="U63" s="46"/>
    </row>
    <row r="64" spans="1:27">
      <c r="G64" s="47"/>
      <c r="H64" s="48"/>
      <c r="I64" s="132" t="s">
        <v>122</v>
      </c>
      <c r="J64" s="133"/>
      <c r="K64" s="81">
        <f>COUNTIF(T3:T51,"&lt;=79")</f>
        <v>0</v>
      </c>
      <c r="L64" s="46"/>
      <c r="M64" s="46"/>
      <c r="N64" s="46"/>
      <c r="O64" s="46"/>
      <c r="P64" s="46"/>
      <c r="Q64" s="46"/>
      <c r="R64" s="46"/>
      <c r="S64" s="46"/>
      <c r="T64" s="46"/>
      <c r="U64" s="46"/>
    </row>
    <row r="65" spans="7:21">
      <c r="G65" s="47"/>
      <c r="H65" s="48"/>
      <c r="I65" s="134" t="s">
        <v>123</v>
      </c>
      <c r="J65" s="135"/>
      <c r="K65" s="81">
        <f>COUNTIF(T3:T51, "&lt;=79") +COUNTIF( V3:V51,"&lt;=79")-COUNTIFS(T3:T51,"&lt;=79",V3:V51,"&lt;=79")</f>
        <v>0</v>
      </c>
      <c r="L65" s="46"/>
      <c r="M65" s="46"/>
      <c r="N65" s="46"/>
      <c r="O65" s="46"/>
      <c r="P65" s="46"/>
      <c r="Q65" s="46"/>
      <c r="R65" s="46"/>
      <c r="S65" s="46"/>
      <c r="T65" s="46"/>
      <c r="U65" s="46"/>
    </row>
    <row r="66" spans="7:21">
      <c r="G66" s="47"/>
      <c r="H66" s="48"/>
      <c r="I66" s="134" t="s">
        <v>124</v>
      </c>
      <c r="J66" s="135"/>
      <c r="K66" s="81">
        <f>COUNTIFS(T3:T51,"&gt;=80", V3:V51,"&gt;=80")</f>
        <v>0</v>
      </c>
      <c r="L66" s="46"/>
      <c r="M66" s="46"/>
      <c r="N66" s="46"/>
      <c r="O66" s="46"/>
      <c r="P66" s="46"/>
      <c r="Q66" s="46"/>
      <c r="R66" s="46"/>
      <c r="S66" s="46"/>
      <c r="T66" s="46"/>
      <c r="U66" s="46"/>
    </row>
    <row r="67" spans="7:21" ht="15.75" thickBot="1">
      <c r="G67" s="49"/>
      <c r="H67" s="50"/>
      <c r="I67" s="136" t="s">
        <v>125</v>
      </c>
      <c r="J67" s="137"/>
      <c r="K67" s="82" t="e">
        <f>AVERAGE(V3:V51)</f>
        <v>#DIV/0!</v>
      </c>
      <c r="L67" s="51"/>
      <c r="M67" s="51"/>
      <c r="N67" s="51"/>
      <c r="O67" s="51"/>
      <c r="P67" s="51"/>
      <c r="Q67" s="51"/>
      <c r="R67" s="51"/>
      <c r="S67" s="51"/>
      <c r="T67" s="51"/>
      <c r="U67" s="51"/>
    </row>
  </sheetData>
  <sheetProtection algorithmName="SHA-512" hashValue="9pqAknQjJ06VklCILrl5MlLfDh6UVcQG83aZfBdXoAegetnlRidl23e3+OqduixB6jE9fe5lNZxmqj9fZ89s+g==" saltValue="HmXH4DLl2L21z7xtTfG/hA==" spinCount="100000" sheet="1" objects="1" scenarios="1" formatCells="0" formatColumns="0" formatRows="0"/>
  <dataConsolidate>
    <dataRefs count="1">
      <dataRef ref="N3:N37" sheet="APCRoster"/>
    </dataRefs>
  </dataConsolidate>
  <mergeCells count="17">
    <mergeCell ref="I60:J60"/>
    <mergeCell ref="I62:J62"/>
    <mergeCell ref="A1:V1"/>
    <mergeCell ref="I53:J53"/>
    <mergeCell ref="I54:J54"/>
    <mergeCell ref="I55:J55"/>
    <mergeCell ref="I56:J56"/>
    <mergeCell ref="G54:H59"/>
    <mergeCell ref="I57:J57"/>
    <mergeCell ref="I58:J58"/>
    <mergeCell ref="I59:J59"/>
    <mergeCell ref="I64:J64"/>
    <mergeCell ref="I65:J65"/>
    <mergeCell ref="I61:J61"/>
    <mergeCell ref="I63:J63"/>
    <mergeCell ref="I67:J67"/>
    <mergeCell ref="I66:J66"/>
  </mergeCells>
  <conditionalFormatting sqref="L3:R51">
    <cfRule type="cellIs" dxfId="2" priority="3" operator="lessThanOrEqual">
      <formula>79</formula>
    </cfRule>
  </conditionalFormatting>
  <conditionalFormatting sqref="T3:U51">
    <cfRule type="cellIs" dxfId="1" priority="2" operator="lessThanOrEqual">
      <formula>79</formula>
    </cfRule>
  </conditionalFormatting>
  <conditionalFormatting sqref="V3:V51">
    <cfRule type="cellIs" dxfId="0" priority="1" operator="lessThanOrEqual">
      <formula>79</formula>
    </cfRule>
  </conditionalFormatting>
  <dataValidations count="2">
    <dataValidation type="list" allowBlank="1" showInputMessage="1" showErrorMessage="1" sqref="F3:F51" xr:uid="{00000000-0002-0000-0100-000000000000}">
      <formula1>$W$3:$W$38</formula1>
    </dataValidation>
    <dataValidation type="list" allowBlank="1" showInputMessage="1" showErrorMessage="1" sqref="H3:H51" xr:uid="{00000000-0002-0000-0100-000001000000}">
      <formula1>$Y$3:$Y$7</formula1>
    </dataValidation>
  </dataValidation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R1150"/>
  <sheetViews>
    <sheetView view="pageBreakPreview" zoomScale="70" zoomScaleNormal="100" zoomScaleSheetLayoutView="70" workbookViewId="0">
      <selection activeCell="D10" sqref="D10:J10"/>
    </sheetView>
  </sheetViews>
  <sheetFormatPr defaultColWidth="8.85546875" defaultRowHeight="15"/>
  <cols>
    <col min="4" max="7" width="9.140625" customWidth="1"/>
    <col min="9" max="9" width="9.140625" customWidth="1"/>
    <col min="10" max="10" width="10.140625" customWidth="1"/>
    <col min="11" max="11" width="9.140625" customWidth="1"/>
    <col min="12" max="12" width="12.28515625" bestFit="1" customWidth="1"/>
    <col min="14" max="14" width="4.28515625" customWidth="1"/>
  </cols>
  <sheetData>
    <row r="1" spans="3:11" ht="42" customHeight="1">
      <c r="F1" s="162" t="s">
        <v>126</v>
      </c>
      <c r="G1" s="162"/>
      <c r="H1" s="162"/>
    </row>
    <row r="2" spans="3:11" ht="42" customHeight="1">
      <c r="F2" s="162" t="s">
        <v>127</v>
      </c>
      <c r="G2" s="162"/>
      <c r="H2" s="162"/>
    </row>
    <row r="3" spans="3:11" ht="42" customHeight="1">
      <c r="F3" s="162" t="s">
        <v>128</v>
      </c>
      <c r="G3" s="162"/>
      <c r="H3" s="162"/>
    </row>
    <row r="4" spans="3:11" ht="42" customHeight="1">
      <c r="F4" s="162" t="s">
        <v>129</v>
      </c>
      <c r="G4" s="162"/>
      <c r="H4" s="162"/>
    </row>
    <row r="5" spans="3:11" ht="15" customHeight="1">
      <c r="F5" s="1"/>
      <c r="G5" s="1"/>
      <c r="H5" s="1"/>
    </row>
    <row r="6" spans="3:11" ht="21.75" customHeight="1">
      <c r="F6" s="157" t="s">
        <v>130</v>
      </c>
      <c r="G6" s="157"/>
      <c r="H6" s="157"/>
    </row>
    <row r="7" spans="3:11" ht="36" customHeight="1">
      <c r="C7" s="160" t="str">
        <f>+APCRoster!C3&amp;" "&amp;APCRoster!D3&amp;"."&amp;" "&amp;APCRoster!B3</f>
        <v xml:space="preserve"> . </v>
      </c>
      <c r="D7" s="160"/>
      <c r="E7" s="160"/>
      <c r="F7" s="160"/>
      <c r="G7" s="160"/>
      <c r="H7" s="160"/>
      <c r="I7" s="160"/>
      <c r="J7" s="160"/>
      <c r="K7" s="160"/>
    </row>
    <row r="8" spans="3:11" ht="21.75" customHeight="1">
      <c r="F8" s="158">
        <f>+APCRoster!E3</f>
        <v>0</v>
      </c>
      <c r="G8" s="159"/>
      <c r="H8" s="159"/>
    </row>
    <row r="9" spans="3:11" ht="28.5" customHeight="1">
      <c r="E9" s="157" t="s">
        <v>131</v>
      </c>
      <c r="F9" s="157"/>
      <c r="G9" s="157"/>
      <c r="H9" s="157"/>
      <c r="I9" s="157"/>
    </row>
    <row r="10" spans="3:11" ht="35.25" customHeight="1">
      <c r="D10" s="156" t="s">
        <v>132</v>
      </c>
      <c r="E10" s="156"/>
      <c r="F10" s="156"/>
      <c r="G10" s="156"/>
      <c r="H10" s="156"/>
      <c r="I10" s="156"/>
      <c r="J10" s="156"/>
    </row>
    <row r="11" spans="3:11" ht="35.25" customHeight="1">
      <c r="D11" s="156" t="str">
        <f>+APCRoster!AA3&amp;" "&amp;APCRoster!K3&amp;" "&amp;APCRoster!AB3</f>
        <v xml:space="preserve">PDS CODE  </v>
      </c>
      <c r="E11" s="156"/>
      <c r="F11" s="156"/>
      <c r="G11" s="156"/>
      <c r="H11" s="156"/>
      <c r="I11" s="156"/>
      <c r="J11" s="156"/>
    </row>
    <row r="12" spans="3:11" ht="24" customHeight="1">
      <c r="E12" s="157" t="s">
        <v>133</v>
      </c>
      <c r="F12" s="157"/>
      <c r="G12" s="157"/>
      <c r="H12" s="157"/>
      <c r="I12" s="157"/>
    </row>
    <row r="13" spans="3:11" ht="12.95" customHeight="1"/>
    <row r="14" spans="3:11" ht="57" customHeight="1">
      <c r="G14" s="7" t="s">
        <v>134</v>
      </c>
    </row>
    <row r="15" spans="3:11" ht="22.5" customHeight="1"/>
    <row r="18" spans="1:13">
      <c r="E18" s="4"/>
    </row>
    <row r="19" spans="1:13" ht="15" customHeight="1">
      <c r="A19" s="3"/>
      <c r="B19" s="3"/>
      <c r="C19" s="3"/>
      <c r="D19" s="3"/>
      <c r="J19" s="4"/>
      <c r="K19" s="161">
        <f>Data!B7</f>
        <v>0</v>
      </c>
      <c r="L19" s="161"/>
      <c r="M19" s="161"/>
    </row>
    <row r="20" spans="1:13" ht="15.75">
      <c r="A20" s="6" t="str">
        <f>Data!B21</f>
        <v xml:space="preserve"> </v>
      </c>
      <c r="B20" s="4"/>
      <c r="C20" s="4"/>
      <c r="D20" s="4"/>
      <c r="L20" s="8" t="s">
        <v>135</v>
      </c>
    </row>
    <row r="21" spans="1:13" ht="15.75">
      <c r="A21" s="5" t="str">
        <f>Data!B22</f>
        <v xml:space="preserve"> </v>
      </c>
    </row>
    <row r="23" spans="1:13">
      <c r="A23" s="2" t="s">
        <v>136</v>
      </c>
    </row>
    <row r="24" spans="1:13" ht="42" customHeight="1">
      <c r="F24" s="162" t="s">
        <v>126</v>
      </c>
      <c r="G24" s="162"/>
      <c r="H24" s="162"/>
    </row>
    <row r="25" spans="1:13" ht="42" customHeight="1">
      <c r="F25" s="162" t="s">
        <v>127</v>
      </c>
      <c r="G25" s="162"/>
      <c r="H25" s="162"/>
    </row>
    <row r="26" spans="1:13" ht="42" customHeight="1">
      <c r="F26" s="162" t="s">
        <v>128</v>
      </c>
      <c r="G26" s="162"/>
      <c r="H26" s="162"/>
    </row>
    <row r="27" spans="1:13" ht="42" customHeight="1">
      <c r="F27" s="162" t="s">
        <v>129</v>
      </c>
      <c r="G27" s="162"/>
      <c r="H27" s="162"/>
    </row>
    <row r="28" spans="1:13" ht="15" customHeight="1">
      <c r="F28" s="1"/>
      <c r="G28" s="1"/>
      <c r="H28" s="1"/>
    </row>
    <row r="29" spans="1:13" ht="21.75" customHeight="1">
      <c r="F29" s="157" t="s">
        <v>130</v>
      </c>
      <c r="G29" s="157"/>
      <c r="H29" s="157"/>
    </row>
    <row r="30" spans="1:13" ht="36" customHeight="1">
      <c r="C30" s="160" t="str">
        <f>+APCRoster!C4&amp;" "&amp;APCRoster!D4&amp;"."&amp;" "&amp;APCRoster!B4</f>
        <v xml:space="preserve"> . </v>
      </c>
      <c r="D30" s="160"/>
      <c r="E30" s="160"/>
      <c r="F30" s="160"/>
      <c r="G30" s="160"/>
      <c r="H30" s="160"/>
      <c r="I30" s="160"/>
      <c r="J30" s="160"/>
      <c r="K30" s="160"/>
    </row>
    <row r="31" spans="1:13" ht="21.75" customHeight="1">
      <c r="F31" s="158">
        <f>+APCRoster!E4</f>
        <v>0</v>
      </c>
      <c r="G31" s="159"/>
      <c r="H31" s="159"/>
    </row>
    <row r="32" spans="1:13" ht="28.5" customHeight="1">
      <c r="E32" s="157" t="s">
        <v>131</v>
      </c>
      <c r="F32" s="157"/>
      <c r="G32" s="157"/>
      <c r="H32" s="157"/>
      <c r="I32" s="157"/>
    </row>
    <row r="33" spans="1:13" ht="35.25" customHeight="1">
      <c r="D33" s="156" t="s">
        <v>132</v>
      </c>
      <c r="E33" s="156"/>
      <c r="F33" s="156"/>
      <c r="G33" s="156"/>
      <c r="H33" s="156"/>
      <c r="I33" s="156"/>
      <c r="J33" s="156"/>
    </row>
    <row r="34" spans="1:13" ht="35.25" customHeight="1">
      <c r="D34" s="156" t="str">
        <f>+APCRoster!AA4&amp;" "&amp;APCRoster!K4&amp;" "&amp;APCRoster!AB4</f>
        <v xml:space="preserve">PDS CODE  </v>
      </c>
      <c r="E34" s="156"/>
      <c r="F34" s="156"/>
      <c r="G34" s="156"/>
      <c r="H34" s="156"/>
      <c r="I34" s="156"/>
      <c r="J34" s="156"/>
    </row>
    <row r="35" spans="1:13" ht="28.5" customHeight="1">
      <c r="E35" s="157" t="s">
        <v>133</v>
      </c>
      <c r="F35" s="157"/>
      <c r="G35" s="157"/>
      <c r="H35" s="157"/>
      <c r="I35" s="157"/>
    </row>
    <row r="36" spans="1:13" ht="5.25" customHeight="1"/>
    <row r="37" spans="1:13" ht="57" customHeight="1">
      <c r="G37" s="7" t="s">
        <v>134</v>
      </c>
    </row>
    <row r="38" spans="1:13" ht="22.5" customHeight="1"/>
    <row r="41" spans="1:13">
      <c r="E41" s="4"/>
    </row>
    <row r="42" spans="1:13" ht="15" customHeight="1">
      <c r="A42" s="3"/>
      <c r="B42" s="3"/>
      <c r="C42" s="3"/>
      <c r="D42" s="3"/>
      <c r="J42" s="4"/>
      <c r="K42" s="161">
        <f>Data!B7</f>
        <v>0</v>
      </c>
      <c r="L42" s="161"/>
      <c r="M42" s="161"/>
    </row>
    <row r="43" spans="1:13" ht="15.75">
      <c r="A43" s="6" t="str">
        <f>Data!B21</f>
        <v xml:space="preserve"> </v>
      </c>
      <c r="B43" s="4"/>
      <c r="C43" s="4"/>
      <c r="D43" s="4"/>
      <c r="L43" s="8" t="s">
        <v>135</v>
      </c>
    </row>
    <row r="44" spans="1:13" ht="15.75">
      <c r="A44" s="5" t="str">
        <f>Data!B22</f>
        <v xml:space="preserve"> </v>
      </c>
    </row>
    <row r="46" spans="1:13">
      <c r="A46" s="2" t="s">
        <v>136</v>
      </c>
    </row>
    <row r="47" spans="1:13" ht="50.25">
      <c r="F47" s="162" t="s">
        <v>126</v>
      </c>
      <c r="G47" s="162"/>
      <c r="H47" s="162"/>
    </row>
    <row r="48" spans="1:13" ht="50.25">
      <c r="F48" s="162" t="s">
        <v>127</v>
      </c>
      <c r="G48" s="162"/>
      <c r="H48" s="162"/>
    </row>
    <row r="49" spans="3:11" ht="50.25">
      <c r="F49" s="162" t="s">
        <v>128</v>
      </c>
      <c r="G49" s="162"/>
      <c r="H49" s="162"/>
    </row>
    <row r="50" spans="3:11" ht="50.25">
      <c r="F50" s="162" t="s">
        <v>129</v>
      </c>
      <c r="G50" s="162"/>
      <c r="H50" s="162"/>
    </row>
    <row r="51" spans="3:11">
      <c r="F51" s="1"/>
      <c r="G51" s="1"/>
      <c r="H51" s="1"/>
    </row>
    <row r="52" spans="3:11">
      <c r="F52" s="157" t="s">
        <v>130</v>
      </c>
      <c r="G52" s="157"/>
      <c r="H52" s="157"/>
    </row>
    <row r="53" spans="3:11" ht="30.75">
      <c r="C53" s="160" t="str">
        <f>+APCRoster!C5&amp;" "&amp;APCRoster!D5&amp;"."&amp;" "&amp;APCRoster!B5</f>
        <v xml:space="preserve"> . </v>
      </c>
      <c r="D53" s="160"/>
      <c r="E53" s="160"/>
      <c r="F53" s="160"/>
      <c r="G53" s="160"/>
      <c r="H53" s="160"/>
      <c r="I53" s="160"/>
      <c r="J53" s="160"/>
      <c r="K53" s="160"/>
    </row>
    <row r="54" spans="3:11" ht="19.5">
      <c r="F54" s="158">
        <f>+APCRoster!E5</f>
        <v>0</v>
      </c>
      <c r="G54" s="159"/>
      <c r="H54" s="159"/>
    </row>
    <row r="55" spans="3:11">
      <c r="E55" s="157" t="s">
        <v>131</v>
      </c>
      <c r="F55" s="157"/>
      <c r="G55" s="157"/>
      <c r="H55" s="157"/>
      <c r="I55" s="157"/>
    </row>
    <row r="56" spans="3:11" ht="35.25" customHeight="1">
      <c r="D56" s="156" t="s">
        <v>132</v>
      </c>
      <c r="E56" s="156"/>
      <c r="F56" s="156"/>
      <c r="G56" s="156"/>
      <c r="H56" s="156"/>
      <c r="I56" s="156"/>
      <c r="J56" s="156"/>
    </row>
    <row r="57" spans="3:11" ht="35.25" customHeight="1">
      <c r="D57" s="156" t="str">
        <f>+APCRoster!AA5&amp;" "&amp;APCRoster!K5&amp;" "&amp;APCRoster!AB5</f>
        <v xml:space="preserve">PDS CODE  </v>
      </c>
      <c r="E57" s="156"/>
      <c r="F57" s="156"/>
      <c r="G57" s="156"/>
      <c r="H57" s="156"/>
      <c r="I57" s="156"/>
      <c r="J57" s="156"/>
    </row>
    <row r="58" spans="3:11">
      <c r="E58" s="157" t="s">
        <v>133</v>
      </c>
      <c r="F58" s="157"/>
      <c r="G58" s="157"/>
      <c r="H58" s="157"/>
      <c r="I58" s="157"/>
    </row>
    <row r="60" spans="3:11" ht="65.25">
      <c r="G60" s="7" t="s">
        <v>134</v>
      </c>
    </row>
    <row r="64" spans="3:11">
      <c r="E64" s="4"/>
    </row>
    <row r="65" spans="1:13">
      <c r="A65" s="3"/>
      <c r="B65" s="3"/>
      <c r="C65" s="3"/>
      <c r="D65" s="3"/>
      <c r="J65" s="4"/>
      <c r="K65" s="161">
        <f>Data!B7</f>
        <v>0</v>
      </c>
      <c r="L65" s="161"/>
      <c r="M65" s="161"/>
    </row>
    <row r="66" spans="1:13" ht="15.75">
      <c r="A66" s="6" t="str">
        <f>Data!B21</f>
        <v xml:space="preserve"> </v>
      </c>
      <c r="B66" s="4"/>
      <c r="C66" s="4"/>
      <c r="D66" s="4"/>
      <c r="L66" s="8" t="s">
        <v>135</v>
      </c>
    </row>
    <row r="67" spans="1:13" ht="15.75">
      <c r="A67" s="5" t="str">
        <f>Data!B22</f>
        <v xml:space="preserve"> </v>
      </c>
    </row>
    <row r="69" spans="1:13">
      <c r="A69" s="2" t="s">
        <v>136</v>
      </c>
    </row>
    <row r="70" spans="1:13" ht="50.25">
      <c r="F70" s="162" t="s">
        <v>126</v>
      </c>
      <c r="G70" s="162"/>
      <c r="H70" s="162"/>
    </row>
    <row r="71" spans="1:13" ht="50.25">
      <c r="F71" s="162" t="s">
        <v>127</v>
      </c>
      <c r="G71" s="162"/>
      <c r="H71" s="162"/>
    </row>
    <row r="72" spans="1:13" ht="50.25">
      <c r="F72" s="162" t="s">
        <v>128</v>
      </c>
      <c r="G72" s="162"/>
      <c r="H72" s="162"/>
    </row>
    <row r="73" spans="1:13" ht="50.25">
      <c r="F73" s="162" t="s">
        <v>129</v>
      </c>
      <c r="G73" s="162"/>
      <c r="H73" s="162"/>
    </row>
    <row r="74" spans="1:13">
      <c r="F74" s="1"/>
      <c r="G74" s="1"/>
      <c r="H74" s="1"/>
    </row>
    <row r="75" spans="1:13">
      <c r="F75" s="157" t="s">
        <v>130</v>
      </c>
      <c r="G75" s="157"/>
      <c r="H75" s="157"/>
    </row>
    <row r="76" spans="1:13" ht="30.75">
      <c r="C76" s="160" t="str">
        <f>+APCRoster!C6&amp;" "&amp;APCRoster!D6&amp;"."&amp;" "&amp;APCRoster!B6</f>
        <v xml:space="preserve"> . </v>
      </c>
      <c r="D76" s="160"/>
      <c r="E76" s="160"/>
      <c r="F76" s="160"/>
      <c r="G76" s="160"/>
      <c r="H76" s="160"/>
      <c r="I76" s="160"/>
      <c r="J76" s="160"/>
      <c r="K76" s="160"/>
    </row>
    <row r="77" spans="1:13" ht="19.5">
      <c r="F77" s="158">
        <f>+APCRoster!E6</f>
        <v>0</v>
      </c>
      <c r="G77" s="159"/>
      <c r="H77" s="159"/>
    </row>
    <row r="78" spans="1:13">
      <c r="E78" s="157" t="s">
        <v>131</v>
      </c>
      <c r="F78" s="157"/>
      <c r="G78" s="157"/>
      <c r="H78" s="157"/>
      <c r="I78" s="157"/>
    </row>
    <row r="79" spans="1:13" ht="35.25" customHeight="1">
      <c r="D79" s="156" t="s">
        <v>132</v>
      </c>
      <c r="E79" s="156"/>
      <c r="F79" s="156"/>
      <c r="G79" s="156"/>
      <c r="H79" s="156"/>
      <c r="I79" s="156"/>
      <c r="J79" s="156"/>
    </row>
    <row r="80" spans="1:13" ht="35.25" customHeight="1">
      <c r="D80" s="156" t="str">
        <f>+APCRoster!AA6&amp;" "&amp;APCRoster!K6&amp;" "&amp;APCRoster!AB6</f>
        <v xml:space="preserve">PDS CODE  </v>
      </c>
      <c r="E80" s="156"/>
      <c r="F80" s="156"/>
      <c r="G80" s="156"/>
      <c r="H80" s="156"/>
      <c r="I80" s="156"/>
      <c r="J80" s="156"/>
    </row>
    <row r="81" spans="1:13">
      <c r="E81" s="157" t="s">
        <v>133</v>
      </c>
      <c r="F81" s="157"/>
      <c r="G81" s="157"/>
      <c r="H81" s="157"/>
      <c r="I81" s="157"/>
    </row>
    <row r="83" spans="1:13" ht="65.25">
      <c r="G83" s="7" t="s">
        <v>134</v>
      </c>
    </row>
    <row r="87" spans="1:13">
      <c r="E87" s="4"/>
    </row>
    <row r="88" spans="1:13">
      <c r="A88" s="3"/>
      <c r="B88" s="3"/>
      <c r="C88" s="3"/>
      <c r="D88" s="3"/>
      <c r="J88" s="4"/>
      <c r="K88" s="161">
        <f>Data!B7</f>
        <v>0</v>
      </c>
      <c r="L88" s="161"/>
      <c r="M88" s="161"/>
    </row>
    <row r="89" spans="1:13" ht="15.75">
      <c r="A89" s="6" t="str">
        <f>Data!B21</f>
        <v xml:space="preserve"> </v>
      </c>
      <c r="B89" s="4"/>
      <c r="C89" s="4"/>
      <c r="D89" s="4"/>
      <c r="L89" s="8" t="s">
        <v>135</v>
      </c>
    </row>
    <row r="90" spans="1:13" ht="15.75">
      <c r="A90" s="5" t="str">
        <f>Data!B22</f>
        <v xml:space="preserve"> </v>
      </c>
    </row>
    <row r="92" spans="1:13">
      <c r="A92" s="2" t="s">
        <v>136</v>
      </c>
    </row>
    <row r="93" spans="1:13" ht="50.25">
      <c r="F93" s="162" t="s">
        <v>126</v>
      </c>
      <c r="G93" s="162"/>
      <c r="H93" s="162"/>
    </row>
    <row r="94" spans="1:13" ht="50.25">
      <c r="F94" s="162" t="s">
        <v>127</v>
      </c>
      <c r="G94" s="162"/>
      <c r="H94" s="162"/>
    </row>
    <row r="95" spans="1:13" ht="50.25">
      <c r="F95" s="162" t="s">
        <v>128</v>
      </c>
      <c r="G95" s="162"/>
      <c r="H95" s="162"/>
    </row>
    <row r="96" spans="1:13" ht="50.25">
      <c r="F96" s="162" t="s">
        <v>129</v>
      </c>
      <c r="G96" s="162"/>
      <c r="H96" s="162"/>
    </row>
    <row r="97" spans="1:13">
      <c r="F97" s="1"/>
      <c r="G97" s="1"/>
      <c r="H97" s="1"/>
    </row>
    <row r="98" spans="1:13">
      <c r="F98" s="157" t="s">
        <v>130</v>
      </c>
      <c r="G98" s="157"/>
      <c r="H98" s="157"/>
    </row>
    <row r="99" spans="1:13" ht="30.75">
      <c r="C99" s="160" t="str">
        <f>+APCRoster!C7&amp;" "&amp;APCRoster!D7&amp;"."&amp;" "&amp;APCRoster!B7</f>
        <v xml:space="preserve"> . </v>
      </c>
      <c r="D99" s="160"/>
      <c r="E99" s="160"/>
      <c r="F99" s="160"/>
      <c r="G99" s="160"/>
      <c r="H99" s="160"/>
      <c r="I99" s="160"/>
      <c r="J99" s="160"/>
      <c r="K99" s="160"/>
    </row>
    <row r="100" spans="1:13" ht="19.5">
      <c r="F100" s="158">
        <f>+APCRoster!E7</f>
        <v>0</v>
      </c>
      <c r="G100" s="159"/>
      <c r="H100" s="159"/>
    </row>
    <row r="101" spans="1:13">
      <c r="E101" s="157" t="s">
        <v>131</v>
      </c>
      <c r="F101" s="157"/>
      <c r="G101" s="157"/>
      <c r="H101" s="157"/>
      <c r="I101" s="157"/>
    </row>
    <row r="102" spans="1:13" ht="35.25" customHeight="1">
      <c r="D102" s="156" t="s">
        <v>132</v>
      </c>
      <c r="E102" s="156"/>
      <c r="F102" s="156"/>
      <c r="G102" s="156"/>
      <c r="H102" s="156"/>
      <c r="I102" s="156"/>
      <c r="J102" s="156"/>
    </row>
    <row r="103" spans="1:13" ht="35.25" customHeight="1">
      <c r="D103" s="156" t="str">
        <f>+APCRoster!AA7&amp;" "&amp;APCRoster!K7&amp;" "&amp;APCRoster!AB7</f>
        <v xml:space="preserve">PDS CODE  </v>
      </c>
      <c r="E103" s="156"/>
      <c r="F103" s="156"/>
      <c r="G103" s="156"/>
      <c r="H103" s="156"/>
      <c r="I103" s="156"/>
      <c r="J103" s="156"/>
    </row>
    <row r="104" spans="1:13">
      <c r="E104" s="157" t="s">
        <v>133</v>
      </c>
      <c r="F104" s="157"/>
      <c r="G104" s="157"/>
      <c r="H104" s="157"/>
      <c r="I104" s="157"/>
    </row>
    <row r="106" spans="1:13" ht="65.25">
      <c r="G106" s="7" t="s">
        <v>134</v>
      </c>
    </row>
    <row r="110" spans="1:13">
      <c r="E110" s="4"/>
    </row>
    <row r="111" spans="1:13">
      <c r="A111" s="3"/>
      <c r="B111" s="3"/>
      <c r="C111" s="3"/>
      <c r="D111" s="3"/>
      <c r="J111" s="4"/>
      <c r="K111" s="161">
        <f>Data!B7</f>
        <v>0</v>
      </c>
      <c r="L111" s="161"/>
      <c r="M111" s="161"/>
    </row>
    <row r="112" spans="1:13" ht="15.75">
      <c r="A112" s="6" t="str">
        <f>Data!B21</f>
        <v xml:space="preserve"> </v>
      </c>
      <c r="B112" s="4"/>
      <c r="C112" s="4"/>
      <c r="D112" s="4"/>
      <c r="L112" s="8" t="s">
        <v>135</v>
      </c>
    </row>
    <row r="113" spans="1:11" ht="15.75">
      <c r="A113" s="5" t="str">
        <f>Data!B22</f>
        <v xml:space="preserve"> </v>
      </c>
    </row>
    <row r="115" spans="1:11">
      <c r="A115" s="2" t="s">
        <v>136</v>
      </c>
    </row>
    <row r="116" spans="1:11" ht="50.25">
      <c r="F116" s="162" t="s">
        <v>126</v>
      </c>
      <c r="G116" s="162"/>
      <c r="H116" s="162"/>
    </row>
    <row r="117" spans="1:11" ht="50.25">
      <c r="F117" s="162" t="s">
        <v>127</v>
      </c>
      <c r="G117" s="162"/>
      <c r="H117" s="162"/>
    </row>
    <row r="118" spans="1:11" ht="50.25">
      <c r="F118" s="162" t="s">
        <v>128</v>
      </c>
      <c r="G118" s="162"/>
      <c r="H118" s="162"/>
    </row>
    <row r="119" spans="1:11" ht="50.25">
      <c r="F119" s="162" t="s">
        <v>129</v>
      </c>
      <c r="G119" s="162"/>
      <c r="H119" s="162"/>
    </row>
    <row r="120" spans="1:11">
      <c r="F120" s="1"/>
      <c r="G120" s="1"/>
      <c r="H120" s="1"/>
    </row>
    <row r="121" spans="1:11">
      <c r="F121" s="157" t="s">
        <v>130</v>
      </c>
      <c r="G121" s="157"/>
      <c r="H121" s="157"/>
    </row>
    <row r="122" spans="1:11" ht="30.75">
      <c r="C122" s="160" t="str">
        <f>+APCRoster!C8&amp;" "&amp;APCRoster!D8&amp;"."&amp;" "&amp;APCRoster!B8</f>
        <v xml:space="preserve"> . </v>
      </c>
      <c r="D122" s="160"/>
      <c r="E122" s="160"/>
      <c r="F122" s="160"/>
      <c r="G122" s="160"/>
      <c r="H122" s="160"/>
      <c r="I122" s="160"/>
      <c r="J122" s="160"/>
      <c r="K122" s="160"/>
    </row>
    <row r="123" spans="1:11" ht="19.5">
      <c r="F123" s="158">
        <f>+APCRoster!E8</f>
        <v>0</v>
      </c>
      <c r="G123" s="159"/>
      <c r="H123" s="159"/>
    </row>
    <row r="124" spans="1:11">
      <c r="E124" s="157" t="s">
        <v>131</v>
      </c>
      <c r="F124" s="157"/>
      <c r="G124" s="157"/>
      <c r="H124" s="157"/>
      <c r="I124" s="157"/>
    </row>
    <row r="125" spans="1:11" ht="35.25" customHeight="1">
      <c r="D125" s="156" t="s">
        <v>132</v>
      </c>
      <c r="E125" s="156"/>
      <c r="F125" s="156"/>
      <c r="G125" s="156"/>
      <c r="H125" s="156"/>
      <c r="I125" s="156"/>
      <c r="J125" s="156"/>
    </row>
    <row r="126" spans="1:11" ht="35.25" customHeight="1">
      <c r="D126" s="156" t="str">
        <f>+APCRoster!AA8&amp;" "&amp;APCRoster!K8&amp;" "&amp;APCRoster!AB8</f>
        <v xml:space="preserve">PDS CODE  </v>
      </c>
      <c r="E126" s="156"/>
      <c r="F126" s="156"/>
      <c r="G126" s="156"/>
      <c r="H126" s="156"/>
      <c r="I126" s="156"/>
      <c r="J126" s="156"/>
    </row>
    <row r="127" spans="1:11">
      <c r="E127" s="157" t="s">
        <v>133</v>
      </c>
      <c r="F127" s="157"/>
      <c r="G127" s="157"/>
      <c r="H127" s="157"/>
      <c r="I127" s="157"/>
    </row>
    <row r="129" spans="1:13" ht="65.25">
      <c r="G129" s="7" t="s">
        <v>134</v>
      </c>
    </row>
    <row r="133" spans="1:13">
      <c r="E133" s="4"/>
    </row>
    <row r="134" spans="1:13">
      <c r="A134" s="3"/>
      <c r="B134" s="3"/>
      <c r="C134" s="3"/>
      <c r="D134" s="3"/>
      <c r="J134" s="4"/>
      <c r="K134" s="161">
        <f>Data!B7</f>
        <v>0</v>
      </c>
      <c r="L134" s="161"/>
      <c r="M134" s="161"/>
    </row>
    <row r="135" spans="1:13" ht="15.75">
      <c r="A135" s="6" t="str">
        <f>Data!B21</f>
        <v xml:space="preserve"> </v>
      </c>
      <c r="B135" s="4"/>
      <c r="C135" s="4"/>
      <c r="D135" s="4"/>
      <c r="L135" s="8" t="s">
        <v>135</v>
      </c>
    </row>
    <row r="136" spans="1:13" ht="15.75">
      <c r="A136" s="5" t="str">
        <f>Data!B22</f>
        <v xml:space="preserve"> </v>
      </c>
    </row>
    <row r="138" spans="1:13">
      <c r="A138" s="2" t="s">
        <v>136</v>
      </c>
    </row>
    <row r="139" spans="1:13" ht="50.25">
      <c r="F139" s="162" t="s">
        <v>126</v>
      </c>
      <c r="G139" s="162"/>
      <c r="H139" s="162"/>
    </row>
    <row r="140" spans="1:13" ht="50.25">
      <c r="F140" s="162" t="s">
        <v>127</v>
      </c>
      <c r="G140" s="162"/>
      <c r="H140" s="162"/>
    </row>
    <row r="141" spans="1:13" ht="50.25">
      <c r="F141" s="162" t="s">
        <v>128</v>
      </c>
      <c r="G141" s="162"/>
      <c r="H141" s="162"/>
    </row>
    <row r="142" spans="1:13" ht="50.25">
      <c r="F142" s="162" t="s">
        <v>129</v>
      </c>
      <c r="G142" s="162"/>
      <c r="H142" s="162"/>
    </row>
    <row r="143" spans="1:13">
      <c r="F143" s="1"/>
      <c r="G143" s="1"/>
      <c r="H143" s="1"/>
    </row>
    <row r="144" spans="1:13">
      <c r="F144" s="157" t="s">
        <v>130</v>
      </c>
      <c r="G144" s="157"/>
      <c r="H144" s="157"/>
    </row>
    <row r="145" spans="1:13" ht="30.75">
      <c r="C145" s="160" t="str">
        <f>+APCRoster!C9&amp;" "&amp;APCRoster!D9&amp;"."&amp;" "&amp;APCRoster!B9</f>
        <v xml:space="preserve"> . </v>
      </c>
      <c r="D145" s="160"/>
      <c r="E145" s="160"/>
      <c r="F145" s="160"/>
      <c r="G145" s="160"/>
      <c r="H145" s="160"/>
      <c r="I145" s="160"/>
      <c r="J145" s="160"/>
      <c r="K145" s="160"/>
    </row>
    <row r="146" spans="1:13" ht="19.5">
      <c r="F146" s="158">
        <f>+APCRoster!E9</f>
        <v>0</v>
      </c>
      <c r="G146" s="159"/>
      <c r="H146" s="159"/>
    </row>
    <row r="147" spans="1:13">
      <c r="E147" s="157" t="s">
        <v>131</v>
      </c>
      <c r="F147" s="157"/>
      <c r="G147" s="157"/>
      <c r="H147" s="157"/>
      <c r="I147" s="157"/>
    </row>
    <row r="148" spans="1:13" ht="35.25" customHeight="1">
      <c r="D148" s="156" t="s">
        <v>132</v>
      </c>
      <c r="E148" s="156"/>
      <c r="F148" s="156"/>
      <c r="G148" s="156"/>
      <c r="H148" s="156"/>
      <c r="I148" s="156"/>
      <c r="J148" s="156"/>
    </row>
    <row r="149" spans="1:13" ht="35.25" customHeight="1">
      <c r="D149" s="156" t="str">
        <f>+APCRoster!AA9&amp;" "&amp;APCRoster!K9&amp;" "&amp;APCRoster!AB9</f>
        <v xml:space="preserve">PDS CODE  </v>
      </c>
      <c r="E149" s="156"/>
      <c r="F149" s="156"/>
      <c r="G149" s="156"/>
      <c r="H149" s="156"/>
      <c r="I149" s="156"/>
      <c r="J149" s="156"/>
    </row>
    <row r="150" spans="1:13">
      <c r="E150" s="157" t="s">
        <v>133</v>
      </c>
      <c r="F150" s="157"/>
      <c r="G150" s="157"/>
      <c r="H150" s="157"/>
      <c r="I150" s="157"/>
    </row>
    <row r="152" spans="1:13" ht="65.25">
      <c r="G152" s="7" t="s">
        <v>134</v>
      </c>
    </row>
    <row r="156" spans="1:13">
      <c r="E156" s="4"/>
    </row>
    <row r="157" spans="1:13">
      <c r="A157" s="3"/>
      <c r="B157" s="3"/>
      <c r="C157" s="3"/>
      <c r="D157" s="3"/>
      <c r="J157" s="4"/>
      <c r="K157" s="161">
        <f>Data!B7</f>
        <v>0</v>
      </c>
      <c r="L157" s="161"/>
      <c r="M157" s="161"/>
    </row>
    <row r="158" spans="1:13" ht="15.75">
      <c r="A158" s="6" t="str">
        <f>Data!B21</f>
        <v xml:space="preserve"> </v>
      </c>
      <c r="B158" s="4"/>
      <c r="C158" s="4"/>
      <c r="D158" s="4"/>
      <c r="L158" s="8" t="s">
        <v>135</v>
      </c>
    </row>
    <row r="159" spans="1:13" ht="15.75">
      <c r="A159" s="5" t="str">
        <f>Data!B22</f>
        <v xml:space="preserve"> </v>
      </c>
    </row>
    <row r="161" spans="1:11">
      <c r="A161" s="2" t="s">
        <v>136</v>
      </c>
    </row>
    <row r="162" spans="1:11" ht="50.25">
      <c r="F162" s="162" t="s">
        <v>126</v>
      </c>
      <c r="G162" s="162"/>
      <c r="H162" s="162"/>
    </row>
    <row r="163" spans="1:11" ht="50.25">
      <c r="F163" s="162" t="s">
        <v>127</v>
      </c>
      <c r="G163" s="162"/>
      <c r="H163" s="162"/>
    </row>
    <row r="164" spans="1:11" ht="50.25">
      <c r="F164" s="162" t="s">
        <v>128</v>
      </c>
      <c r="G164" s="162"/>
      <c r="H164" s="162"/>
    </row>
    <row r="165" spans="1:11" ht="50.25">
      <c r="F165" s="162" t="s">
        <v>129</v>
      </c>
      <c r="G165" s="162"/>
      <c r="H165" s="162"/>
    </row>
    <row r="166" spans="1:11">
      <c r="F166" s="1"/>
      <c r="G166" s="1"/>
      <c r="H166" s="1"/>
    </row>
    <row r="167" spans="1:11">
      <c r="F167" s="157" t="s">
        <v>130</v>
      </c>
      <c r="G167" s="157"/>
      <c r="H167" s="157"/>
    </row>
    <row r="168" spans="1:11" ht="30.75">
      <c r="C168" s="160" t="str">
        <f>+APCRoster!C10&amp;" "&amp;APCRoster!D10&amp;"."&amp;" "&amp;APCRoster!B10</f>
        <v xml:space="preserve"> . </v>
      </c>
      <c r="D168" s="160"/>
      <c r="E168" s="160"/>
      <c r="F168" s="160"/>
      <c r="G168" s="160"/>
      <c r="H168" s="160"/>
      <c r="I168" s="160"/>
      <c r="J168" s="160"/>
      <c r="K168" s="160"/>
    </row>
    <row r="169" spans="1:11" ht="19.5">
      <c r="F169" s="158">
        <f>+APCRoster!E10</f>
        <v>0</v>
      </c>
      <c r="G169" s="159"/>
      <c r="H169" s="159"/>
    </row>
    <row r="170" spans="1:11">
      <c r="E170" s="157" t="s">
        <v>131</v>
      </c>
      <c r="F170" s="157"/>
      <c r="G170" s="157"/>
      <c r="H170" s="157"/>
      <c r="I170" s="157"/>
    </row>
    <row r="171" spans="1:11" ht="35.25" customHeight="1">
      <c r="D171" s="156" t="s">
        <v>132</v>
      </c>
      <c r="E171" s="156"/>
      <c r="F171" s="156"/>
      <c r="G171" s="156"/>
      <c r="H171" s="156"/>
      <c r="I171" s="156"/>
      <c r="J171" s="156"/>
    </row>
    <row r="172" spans="1:11" ht="35.25" customHeight="1">
      <c r="D172" s="156" t="str">
        <f>+APCRoster!AA10&amp;" "&amp;APCRoster!K10&amp;" "&amp;APCRoster!AB10</f>
        <v xml:space="preserve">PDS CODE  </v>
      </c>
      <c r="E172" s="156"/>
      <c r="F172" s="156"/>
      <c r="G172" s="156"/>
      <c r="H172" s="156"/>
      <c r="I172" s="156"/>
      <c r="J172" s="156"/>
    </row>
    <row r="173" spans="1:11">
      <c r="E173" s="157" t="s">
        <v>133</v>
      </c>
      <c r="F173" s="157"/>
      <c r="G173" s="157"/>
      <c r="H173" s="157"/>
      <c r="I173" s="157"/>
    </row>
    <row r="175" spans="1:11" ht="65.25">
      <c r="G175" s="7" t="s">
        <v>134</v>
      </c>
    </row>
    <row r="179" spans="1:13">
      <c r="E179" s="4"/>
    </row>
    <row r="180" spans="1:13">
      <c r="A180" s="3"/>
      <c r="B180" s="3"/>
      <c r="C180" s="3"/>
      <c r="D180" s="3"/>
      <c r="J180" s="4"/>
      <c r="K180" s="161">
        <f>Data!B7</f>
        <v>0</v>
      </c>
      <c r="L180" s="161"/>
      <c r="M180" s="161"/>
    </row>
    <row r="181" spans="1:13" ht="15.75">
      <c r="A181" s="6" t="str">
        <f>Data!B21</f>
        <v xml:space="preserve"> </v>
      </c>
      <c r="B181" s="4"/>
      <c r="C181" s="4"/>
      <c r="D181" s="4"/>
      <c r="L181" s="8" t="s">
        <v>135</v>
      </c>
    </row>
    <row r="182" spans="1:13" ht="15.75">
      <c r="A182" s="5" t="str">
        <f>Data!B22</f>
        <v xml:space="preserve"> </v>
      </c>
    </row>
    <row r="184" spans="1:13">
      <c r="A184" s="2" t="s">
        <v>136</v>
      </c>
    </row>
    <row r="185" spans="1:13" ht="50.25">
      <c r="F185" s="162" t="s">
        <v>126</v>
      </c>
      <c r="G185" s="162"/>
      <c r="H185" s="162"/>
    </row>
    <row r="186" spans="1:13" ht="50.25">
      <c r="F186" s="162" t="s">
        <v>127</v>
      </c>
      <c r="G186" s="162"/>
      <c r="H186" s="162"/>
    </row>
    <row r="187" spans="1:13" ht="50.25">
      <c r="F187" s="162" t="s">
        <v>128</v>
      </c>
      <c r="G187" s="162"/>
      <c r="H187" s="162"/>
    </row>
    <row r="188" spans="1:13" ht="50.25">
      <c r="F188" s="162" t="s">
        <v>129</v>
      </c>
      <c r="G188" s="162"/>
      <c r="H188" s="162"/>
    </row>
    <row r="189" spans="1:13">
      <c r="F189" s="1"/>
      <c r="G189" s="1"/>
      <c r="H189" s="1"/>
    </row>
    <row r="190" spans="1:13">
      <c r="F190" s="157" t="s">
        <v>130</v>
      </c>
      <c r="G190" s="157"/>
      <c r="H190" s="157"/>
    </row>
    <row r="191" spans="1:13" ht="30.75">
      <c r="C191" s="160" t="str">
        <f>+APCRoster!C11&amp;" "&amp;APCRoster!D11&amp;"."&amp;" "&amp;APCRoster!B11</f>
        <v xml:space="preserve"> . </v>
      </c>
      <c r="D191" s="160"/>
      <c r="E191" s="160"/>
      <c r="F191" s="160"/>
      <c r="G191" s="160"/>
      <c r="H191" s="160"/>
      <c r="I191" s="160"/>
      <c r="J191" s="160"/>
      <c r="K191" s="160"/>
    </row>
    <row r="192" spans="1:13" ht="19.5">
      <c r="F192" s="158">
        <f>+APCRoster!E11</f>
        <v>0</v>
      </c>
      <c r="G192" s="159"/>
      <c r="H192" s="159"/>
    </row>
    <row r="193" spans="1:13">
      <c r="E193" s="157" t="s">
        <v>131</v>
      </c>
      <c r="F193" s="157"/>
      <c r="G193" s="157"/>
      <c r="H193" s="157"/>
      <c r="I193" s="157"/>
    </row>
    <row r="194" spans="1:13" ht="35.25" customHeight="1">
      <c r="D194" s="156" t="s">
        <v>132</v>
      </c>
      <c r="E194" s="156"/>
      <c r="F194" s="156"/>
      <c r="G194" s="156"/>
      <c r="H194" s="156"/>
      <c r="I194" s="156"/>
      <c r="J194" s="156"/>
    </row>
    <row r="195" spans="1:13" ht="35.25" customHeight="1">
      <c r="D195" s="156" t="str">
        <f>+APCRoster!AA11&amp;" "&amp;APCRoster!K11&amp;" "&amp;APCRoster!AB11</f>
        <v xml:space="preserve">PDS CODE  </v>
      </c>
      <c r="E195" s="156"/>
      <c r="F195" s="156"/>
      <c r="G195" s="156"/>
      <c r="H195" s="156"/>
      <c r="I195" s="156"/>
      <c r="J195" s="156"/>
    </row>
    <row r="196" spans="1:13">
      <c r="E196" s="157" t="s">
        <v>133</v>
      </c>
      <c r="F196" s="157"/>
      <c r="G196" s="157"/>
      <c r="H196" s="157"/>
      <c r="I196" s="157"/>
    </row>
    <row r="198" spans="1:13" ht="65.25">
      <c r="G198" s="7" t="s">
        <v>134</v>
      </c>
    </row>
    <row r="202" spans="1:13">
      <c r="E202" s="4"/>
    </row>
    <row r="203" spans="1:13">
      <c r="A203" s="3"/>
      <c r="B203" s="3"/>
      <c r="C203" s="3"/>
      <c r="D203" s="3"/>
      <c r="J203" s="4"/>
      <c r="K203" s="161">
        <f>Data!B7</f>
        <v>0</v>
      </c>
      <c r="L203" s="161"/>
      <c r="M203" s="161"/>
    </row>
    <row r="204" spans="1:13" ht="15.75">
      <c r="A204" s="6" t="str">
        <f>Data!B21</f>
        <v xml:space="preserve"> </v>
      </c>
      <c r="B204" s="4"/>
      <c r="C204" s="4"/>
      <c r="D204" s="4"/>
      <c r="L204" s="8" t="s">
        <v>135</v>
      </c>
    </row>
    <row r="205" spans="1:13" ht="15.75">
      <c r="A205" s="5" t="str">
        <f>Data!B22</f>
        <v xml:space="preserve"> </v>
      </c>
    </row>
    <row r="207" spans="1:13">
      <c r="A207" s="2" t="s">
        <v>136</v>
      </c>
    </row>
    <row r="208" spans="1:13" ht="50.25">
      <c r="F208" s="162" t="s">
        <v>126</v>
      </c>
      <c r="G208" s="162"/>
      <c r="H208" s="162"/>
    </row>
    <row r="209" spans="3:18" ht="50.25">
      <c r="F209" s="162" t="s">
        <v>127</v>
      </c>
      <c r="G209" s="162"/>
      <c r="H209" s="162"/>
    </row>
    <row r="210" spans="3:18" ht="50.25">
      <c r="F210" s="162" t="s">
        <v>128</v>
      </c>
      <c r="G210" s="162"/>
      <c r="H210" s="162"/>
      <c r="R210">
        <v>10</v>
      </c>
    </row>
    <row r="211" spans="3:18" ht="50.25">
      <c r="F211" s="162" t="s">
        <v>129</v>
      </c>
      <c r="G211" s="162"/>
      <c r="H211" s="162"/>
    </row>
    <row r="212" spans="3:18">
      <c r="F212" s="1"/>
      <c r="G212" s="1"/>
      <c r="H212" s="1"/>
    </row>
    <row r="213" spans="3:18">
      <c r="F213" s="157" t="s">
        <v>130</v>
      </c>
      <c r="G213" s="157"/>
      <c r="H213" s="157"/>
    </row>
    <row r="214" spans="3:18" ht="30.75">
      <c r="C214" s="160" t="str">
        <f>+APCRoster!C12&amp;" "&amp;APCRoster!D12&amp;"."&amp;" "&amp;APCRoster!B12</f>
        <v xml:space="preserve"> . </v>
      </c>
      <c r="D214" s="160"/>
      <c r="E214" s="160"/>
      <c r="F214" s="160"/>
      <c r="G214" s="160"/>
      <c r="H214" s="160"/>
      <c r="I214" s="160"/>
      <c r="J214" s="160"/>
      <c r="K214" s="160"/>
    </row>
    <row r="215" spans="3:18" ht="19.5">
      <c r="F215" s="158">
        <f>+APCRoster!E12</f>
        <v>0</v>
      </c>
      <c r="G215" s="159"/>
      <c r="H215" s="159"/>
    </row>
    <row r="216" spans="3:18">
      <c r="E216" s="157" t="s">
        <v>131</v>
      </c>
      <c r="F216" s="157"/>
      <c r="G216" s="157"/>
      <c r="H216" s="157"/>
      <c r="I216" s="157"/>
    </row>
    <row r="217" spans="3:18" ht="35.25" customHeight="1">
      <c r="D217" s="156" t="s">
        <v>132</v>
      </c>
      <c r="E217" s="156"/>
      <c r="F217" s="156"/>
      <c r="G217" s="156"/>
      <c r="H217" s="156"/>
      <c r="I217" s="156"/>
      <c r="J217" s="156"/>
    </row>
    <row r="218" spans="3:18" ht="35.25" customHeight="1">
      <c r="D218" s="156" t="str">
        <f>+APCRoster!AA12&amp;" "&amp;APCRoster!K12&amp;" "&amp;APCRoster!AB12</f>
        <v xml:space="preserve">PDS CODE  </v>
      </c>
      <c r="E218" s="156"/>
      <c r="F218" s="156"/>
      <c r="G218" s="156"/>
      <c r="H218" s="156"/>
      <c r="I218" s="156"/>
      <c r="J218" s="156"/>
    </row>
    <row r="219" spans="3:18">
      <c r="E219" s="157" t="s">
        <v>133</v>
      </c>
      <c r="F219" s="157"/>
      <c r="G219" s="157"/>
      <c r="H219" s="157"/>
      <c r="I219" s="157"/>
    </row>
    <row r="221" spans="3:18" ht="65.25">
      <c r="G221" s="7" t="s">
        <v>134</v>
      </c>
    </row>
    <row r="225" spans="1:13">
      <c r="E225" s="4"/>
    </row>
    <row r="226" spans="1:13">
      <c r="A226" s="3"/>
      <c r="B226" s="3"/>
      <c r="C226" s="3"/>
      <c r="D226" s="3"/>
      <c r="J226" s="4"/>
      <c r="K226" s="161">
        <f>Data!B7</f>
        <v>0</v>
      </c>
      <c r="L226" s="161"/>
      <c r="M226" s="161"/>
    </row>
    <row r="227" spans="1:13" ht="15.75">
      <c r="A227" s="6" t="str">
        <f>Data!B21</f>
        <v xml:space="preserve"> </v>
      </c>
      <c r="B227" s="4"/>
      <c r="C227" s="4"/>
      <c r="D227" s="4"/>
      <c r="L227" s="8" t="s">
        <v>135</v>
      </c>
    </row>
    <row r="228" spans="1:13" ht="15.75">
      <c r="A228" s="5" t="str">
        <f>Data!B22</f>
        <v xml:space="preserve"> </v>
      </c>
    </row>
    <row r="230" spans="1:13">
      <c r="A230" s="2" t="s">
        <v>136</v>
      </c>
    </row>
    <row r="231" spans="1:13" ht="50.25">
      <c r="F231" s="162" t="s">
        <v>126</v>
      </c>
      <c r="G231" s="162"/>
      <c r="H231" s="162"/>
    </row>
    <row r="232" spans="1:13" ht="50.25">
      <c r="F232" s="162" t="s">
        <v>127</v>
      </c>
      <c r="G232" s="162"/>
      <c r="H232" s="162"/>
    </row>
    <row r="233" spans="1:13" ht="50.25">
      <c r="F233" s="162" t="s">
        <v>128</v>
      </c>
      <c r="G233" s="162"/>
      <c r="H233" s="162"/>
    </row>
    <row r="234" spans="1:13" ht="50.25">
      <c r="F234" s="162" t="s">
        <v>129</v>
      </c>
      <c r="G234" s="162"/>
      <c r="H234" s="162"/>
    </row>
    <row r="235" spans="1:13">
      <c r="F235" s="1"/>
      <c r="G235" s="1"/>
      <c r="H235" s="1"/>
    </row>
    <row r="236" spans="1:13">
      <c r="F236" s="157" t="s">
        <v>130</v>
      </c>
      <c r="G236" s="157"/>
      <c r="H236" s="157"/>
    </row>
    <row r="237" spans="1:13" ht="30.75">
      <c r="C237" s="160" t="str">
        <f>+APCRoster!C13&amp;" "&amp;APCRoster!D13&amp;"."&amp;" "&amp;APCRoster!B13</f>
        <v xml:space="preserve"> . </v>
      </c>
      <c r="D237" s="160"/>
      <c r="E237" s="160"/>
      <c r="F237" s="160"/>
      <c r="G237" s="160"/>
      <c r="H237" s="160"/>
      <c r="I237" s="160"/>
      <c r="J237" s="160"/>
      <c r="K237" s="160"/>
    </row>
    <row r="238" spans="1:13" ht="19.5">
      <c r="F238" s="158">
        <f>+APCRoster!E13</f>
        <v>0</v>
      </c>
      <c r="G238" s="159"/>
      <c r="H238" s="159"/>
    </row>
    <row r="239" spans="1:13">
      <c r="E239" s="157" t="s">
        <v>131</v>
      </c>
      <c r="F239" s="157"/>
      <c r="G239" s="157"/>
      <c r="H239" s="157"/>
      <c r="I239" s="157"/>
    </row>
    <row r="240" spans="1:13" ht="35.25" customHeight="1">
      <c r="D240" s="156" t="s">
        <v>132</v>
      </c>
      <c r="E240" s="156"/>
      <c r="F240" s="156"/>
      <c r="G240" s="156"/>
      <c r="H240" s="156"/>
      <c r="I240" s="156"/>
      <c r="J240" s="156"/>
    </row>
    <row r="241" spans="1:13" ht="35.25" customHeight="1">
      <c r="D241" s="156" t="str">
        <f>+APCRoster!AA13&amp;" "&amp;APCRoster!K13&amp;" "&amp;APCRoster!AB13</f>
        <v xml:space="preserve">PDS CODE  </v>
      </c>
      <c r="E241" s="156"/>
      <c r="F241" s="156"/>
      <c r="G241" s="156"/>
      <c r="H241" s="156"/>
      <c r="I241" s="156"/>
      <c r="J241" s="156"/>
    </row>
    <row r="242" spans="1:13">
      <c r="E242" s="157" t="s">
        <v>133</v>
      </c>
      <c r="F242" s="157"/>
      <c r="G242" s="157"/>
      <c r="H242" s="157"/>
      <c r="I242" s="157"/>
    </row>
    <row r="244" spans="1:13" ht="65.25">
      <c r="G244" s="7" t="s">
        <v>134</v>
      </c>
    </row>
    <row r="248" spans="1:13">
      <c r="E248" s="4"/>
    </row>
    <row r="249" spans="1:13">
      <c r="A249" s="3"/>
      <c r="B249" s="3"/>
      <c r="C249" s="3"/>
      <c r="D249" s="3"/>
      <c r="J249" s="4"/>
      <c r="K249" s="161">
        <f>Data!B7</f>
        <v>0</v>
      </c>
      <c r="L249" s="161"/>
      <c r="M249" s="161"/>
    </row>
    <row r="250" spans="1:13" ht="15.75">
      <c r="A250" s="6" t="str">
        <f>Data!B21</f>
        <v xml:space="preserve"> </v>
      </c>
      <c r="B250" s="4"/>
      <c r="C250" s="4"/>
      <c r="D250" s="4"/>
      <c r="L250" s="8" t="s">
        <v>135</v>
      </c>
    </row>
    <row r="251" spans="1:13" ht="15.75">
      <c r="A251" s="5" t="str">
        <f>Data!B22</f>
        <v xml:space="preserve"> </v>
      </c>
    </row>
    <row r="253" spans="1:13">
      <c r="A253" s="2" t="s">
        <v>136</v>
      </c>
    </row>
    <row r="254" spans="1:13" ht="50.25">
      <c r="F254" s="162" t="s">
        <v>126</v>
      </c>
      <c r="G254" s="162"/>
      <c r="H254" s="162"/>
    </row>
    <row r="255" spans="1:13" ht="50.25">
      <c r="F255" s="162" t="s">
        <v>127</v>
      </c>
      <c r="G255" s="162"/>
      <c r="H255" s="162"/>
    </row>
    <row r="256" spans="1:13" ht="50.25">
      <c r="F256" s="162" t="s">
        <v>128</v>
      </c>
      <c r="G256" s="162"/>
      <c r="H256" s="162"/>
    </row>
    <row r="257" spans="1:13" ht="50.25">
      <c r="F257" s="162" t="s">
        <v>129</v>
      </c>
      <c r="G257" s="162"/>
      <c r="H257" s="162"/>
    </row>
    <row r="258" spans="1:13">
      <c r="F258" s="1"/>
      <c r="G258" s="1"/>
      <c r="H258" s="1"/>
    </row>
    <row r="259" spans="1:13">
      <c r="F259" s="157" t="s">
        <v>130</v>
      </c>
      <c r="G259" s="157"/>
      <c r="H259" s="157"/>
    </row>
    <row r="260" spans="1:13" ht="30.75">
      <c r="C260" s="160" t="str">
        <f>+APCRoster!C14&amp;" "&amp;APCRoster!D14&amp;"."&amp;" "&amp;APCRoster!B14</f>
        <v xml:space="preserve"> . </v>
      </c>
      <c r="D260" s="160"/>
      <c r="E260" s="160"/>
      <c r="F260" s="160"/>
      <c r="G260" s="160"/>
      <c r="H260" s="160"/>
      <c r="I260" s="160"/>
      <c r="J260" s="160"/>
      <c r="K260" s="160"/>
    </row>
    <row r="261" spans="1:13" ht="19.5">
      <c r="F261" s="158">
        <f>+APCRoster!E14</f>
        <v>0</v>
      </c>
      <c r="G261" s="159"/>
      <c r="H261" s="159"/>
    </row>
    <row r="262" spans="1:13">
      <c r="E262" s="157" t="s">
        <v>131</v>
      </c>
      <c r="F262" s="157"/>
      <c r="G262" s="157"/>
      <c r="H262" s="157"/>
      <c r="I262" s="157"/>
    </row>
    <row r="263" spans="1:13" ht="35.25" customHeight="1">
      <c r="D263" s="156" t="s">
        <v>132</v>
      </c>
      <c r="E263" s="156"/>
      <c r="F263" s="156"/>
      <c r="G263" s="156"/>
      <c r="H263" s="156"/>
      <c r="I263" s="156"/>
      <c r="J263" s="156"/>
    </row>
    <row r="264" spans="1:13" ht="35.25" customHeight="1">
      <c r="D264" s="156" t="str">
        <f>+APCRoster!AA14&amp;" "&amp;APCRoster!K14&amp;" "&amp;APCRoster!AB14</f>
        <v xml:space="preserve">PDS CODE  </v>
      </c>
      <c r="E264" s="156"/>
      <c r="F264" s="156"/>
      <c r="G264" s="156"/>
      <c r="H264" s="156"/>
      <c r="I264" s="156"/>
      <c r="J264" s="156"/>
    </row>
    <row r="265" spans="1:13">
      <c r="E265" s="157" t="s">
        <v>133</v>
      </c>
      <c r="F265" s="157"/>
      <c r="G265" s="157"/>
      <c r="H265" s="157"/>
      <c r="I265" s="157"/>
    </row>
    <row r="267" spans="1:13" ht="65.25">
      <c r="G267" s="7" t="s">
        <v>134</v>
      </c>
    </row>
    <row r="271" spans="1:13">
      <c r="E271" s="4"/>
    </row>
    <row r="272" spans="1:13">
      <c r="A272" s="3"/>
      <c r="B272" s="3"/>
      <c r="C272" s="3"/>
      <c r="D272" s="3"/>
      <c r="J272" s="4"/>
      <c r="K272" s="161">
        <f>Data!B7</f>
        <v>0</v>
      </c>
      <c r="L272" s="161"/>
      <c r="M272" s="161"/>
    </row>
    <row r="273" spans="1:12" ht="15.75">
      <c r="A273" s="6" t="str">
        <f>Data!B21</f>
        <v xml:space="preserve"> </v>
      </c>
      <c r="B273" s="4"/>
      <c r="C273" s="4"/>
      <c r="D273" s="4"/>
      <c r="L273" s="8" t="s">
        <v>135</v>
      </c>
    </row>
    <row r="274" spans="1:12" ht="15.75">
      <c r="A274" s="5" t="str">
        <f>Data!B22</f>
        <v xml:space="preserve"> </v>
      </c>
    </row>
    <row r="276" spans="1:12">
      <c r="A276" s="2" t="s">
        <v>136</v>
      </c>
    </row>
    <row r="277" spans="1:12" ht="50.25">
      <c r="F277" s="162" t="s">
        <v>126</v>
      </c>
      <c r="G277" s="162"/>
      <c r="H277" s="162"/>
    </row>
    <row r="278" spans="1:12" ht="50.25">
      <c r="F278" s="162" t="s">
        <v>127</v>
      </c>
      <c r="G278" s="162"/>
      <c r="H278" s="162"/>
    </row>
    <row r="279" spans="1:12" ht="50.25">
      <c r="F279" s="162" t="s">
        <v>128</v>
      </c>
      <c r="G279" s="162"/>
      <c r="H279" s="162"/>
    </row>
    <row r="280" spans="1:12" ht="50.25">
      <c r="F280" s="162" t="s">
        <v>129</v>
      </c>
      <c r="G280" s="162"/>
      <c r="H280" s="162"/>
    </row>
    <row r="281" spans="1:12">
      <c r="F281" s="1"/>
      <c r="G281" s="1"/>
      <c r="H281" s="1"/>
    </row>
    <row r="282" spans="1:12">
      <c r="F282" s="157" t="s">
        <v>130</v>
      </c>
      <c r="G282" s="157"/>
      <c r="H282" s="157"/>
    </row>
    <row r="283" spans="1:12" ht="30.75">
      <c r="C283" s="160" t="str">
        <f>+APCRoster!C15&amp;" "&amp;APCRoster!D15&amp;"."&amp;" "&amp;APCRoster!B15</f>
        <v xml:space="preserve"> . </v>
      </c>
      <c r="D283" s="160"/>
      <c r="E283" s="160"/>
      <c r="F283" s="160"/>
      <c r="G283" s="160"/>
      <c r="H283" s="160"/>
      <c r="I283" s="160"/>
      <c r="J283" s="160"/>
      <c r="K283" s="160"/>
    </row>
    <row r="284" spans="1:12" ht="19.5">
      <c r="F284" s="158">
        <f>+APCRoster!E15</f>
        <v>0</v>
      </c>
      <c r="G284" s="159"/>
      <c r="H284" s="159"/>
    </row>
    <row r="285" spans="1:12">
      <c r="E285" s="157" t="s">
        <v>131</v>
      </c>
      <c r="F285" s="157"/>
      <c r="G285" s="157"/>
      <c r="H285" s="157"/>
      <c r="I285" s="157"/>
    </row>
    <row r="286" spans="1:12" ht="35.25" customHeight="1">
      <c r="D286" s="156" t="s">
        <v>132</v>
      </c>
      <c r="E286" s="156"/>
      <c r="F286" s="156"/>
      <c r="G286" s="156"/>
      <c r="H286" s="156"/>
      <c r="I286" s="156"/>
      <c r="J286" s="156"/>
    </row>
    <row r="287" spans="1:12" ht="35.25" customHeight="1">
      <c r="D287" s="156" t="str">
        <f>+APCRoster!AA15&amp;" "&amp;APCRoster!K15&amp;" "&amp;APCRoster!AB15</f>
        <v xml:space="preserve">PDS CODE  </v>
      </c>
      <c r="E287" s="156"/>
      <c r="F287" s="156"/>
      <c r="G287" s="156"/>
      <c r="H287" s="156"/>
      <c r="I287" s="156"/>
      <c r="J287" s="156"/>
    </row>
    <row r="288" spans="1:12">
      <c r="E288" s="157" t="s">
        <v>133</v>
      </c>
      <c r="F288" s="157"/>
      <c r="G288" s="157"/>
      <c r="H288" s="157"/>
      <c r="I288" s="157"/>
    </row>
    <row r="290" spans="1:13" ht="65.25">
      <c r="G290" s="7" t="s">
        <v>134</v>
      </c>
    </row>
    <row r="294" spans="1:13">
      <c r="E294" s="4"/>
    </row>
    <row r="295" spans="1:13">
      <c r="A295" s="3"/>
      <c r="B295" s="3"/>
      <c r="C295" s="3"/>
      <c r="D295" s="3"/>
      <c r="J295" s="4"/>
      <c r="K295" s="161">
        <f>Data!B7</f>
        <v>0</v>
      </c>
      <c r="L295" s="161"/>
      <c r="M295" s="161"/>
    </row>
    <row r="296" spans="1:13" ht="15.75">
      <c r="A296" s="6" t="str">
        <f>Data!B21</f>
        <v xml:space="preserve"> </v>
      </c>
      <c r="B296" s="4"/>
      <c r="C296" s="4"/>
      <c r="D296" s="4"/>
      <c r="L296" s="8" t="s">
        <v>135</v>
      </c>
    </row>
    <row r="297" spans="1:13" ht="15.75">
      <c r="A297" s="5" t="str">
        <f>Data!B22</f>
        <v xml:space="preserve"> </v>
      </c>
    </row>
    <row r="299" spans="1:13">
      <c r="A299" s="2" t="s">
        <v>136</v>
      </c>
    </row>
    <row r="300" spans="1:13" ht="50.25">
      <c r="F300" s="162" t="s">
        <v>126</v>
      </c>
      <c r="G300" s="162"/>
      <c r="H300" s="162"/>
    </row>
    <row r="301" spans="1:13" ht="50.25">
      <c r="F301" s="162" t="s">
        <v>127</v>
      </c>
      <c r="G301" s="162"/>
      <c r="H301" s="162"/>
    </row>
    <row r="302" spans="1:13" ht="50.25">
      <c r="F302" s="162" t="s">
        <v>128</v>
      </c>
      <c r="G302" s="162"/>
      <c r="H302" s="162"/>
    </row>
    <row r="303" spans="1:13" ht="50.25">
      <c r="F303" s="162" t="s">
        <v>129</v>
      </c>
      <c r="G303" s="162"/>
      <c r="H303" s="162"/>
    </row>
    <row r="304" spans="1:13">
      <c r="F304" s="1"/>
      <c r="G304" s="1"/>
      <c r="H304" s="1"/>
    </row>
    <row r="305" spans="1:13">
      <c r="F305" s="157" t="s">
        <v>130</v>
      </c>
      <c r="G305" s="157"/>
      <c r="H305" s="157"/>
    </row>
    <row r="306" spans="1:13" ht="30.75">
      <c r="C306" s="160" t="str">
        <f>+APCRoster!C16&amp;" "&amp;APCRoster!D16&amp;"."&amp;" "&amp;APCRoster!B16</f>
        <v xml:space="preserve"> . </v>
      </c>
      <c r="D306" s="160"/>
      <c r="E306" s="160"/>
      <c r="F306" s="160"/>
      <c r="G306" s="160"/>
      <c r="H306" s="160"/>
      <c r="I306" s="160"/>
      <c r="J306" s="160"/>
      <c r="K306" s="160"/>
    </row>
    <row r="307" spans="1:13" ht="19.5">
      <c r="F307" s="158">
        <f>+APCRoster!E16</f>
        <v>0</v>
      </c>
      <c r="G307" s="159"/>
      <c r="H307" s="159"/>
    </row>
    <row r="308" spans="1:13">
      <c r="E308" s="157" t="s">
        <v>131</v>
      </c>
      <c r="F308" s="157"/>
      <c r="G308" s="157"/>
      <c r="H308" s="157"/>
      <c r="I308" s="157"/>
    </row>
    <row r="309" spans="1:13" ht="35.25" customHeight="1">
      <c r="D309" s="156" t="s">
        <v>132</v>
      </c>
      <c r="E309" s="156"/>
      <c r="F309" s="156"/>
      <c r="G309" s="156"/>
      <c r="H309" s="156"/>
      <c r="I309" s="156"/>
      <c r="J309" s="156"/>
    </row>
    <row r="310" spans="1:13" ht="35.25" customHeight="1">
      <c r="D310" s="156" t="str">
        <f>+APCRoster!AA16&amp;" "&amp;APCRoster!K16&amp;" "&amp;APCRoster!AB16</f>
        <v xml:space="preserve">PDS CODE  </v>
      </c>
      <c r="E310" s="156"/>
      <c r="F310" s="156"/>
      <c r="G310" s="156"/>
      <c r="H310" s="156"/>
      <c r="I310" s="156"/>
      <c r="J310" s="156"/>
    </row>
    <row r="311" spans="1:13">
      <c r="E311" s="157" t="s">
        <v>133</v>
      </c>
      <c r="F311" s="157"/>
      <c r="G311" s="157"/>
      <c r="H311" s="157"/>
      <c r="I311" s="157"/>
    </row>
    <row r="313" spans="1:13" ht="65.25">
      <c r="G313" s="7" t="s">
        <v>134</v>
      </c>
    </row>
    <row r="317" spans="1:13">
      <c r="E317" s="4"/>
    </row>
    <row r="318" spans="1:13">
      <c r="A318" s="3"/>
      <c r="B318" s="3"/>
      <c r="C318" s="3"/>
      <c r="D318" s="3"/>
      <c r="J318" s="4"/>
      <c r="K318" s="161">
        <f>Data!B7</f>
        <v>0</v>
      </c>
      <c r="L318" s="161"/>
      <c r="M318" s="161"/>
    </row>
    <row r="319" spans="1:13" ht="15.75">
      <c r="A319" s="6" t="str">
        <f>Data!B21</f>
        <v xml:space="preserve"> </v>
      </c>
      <c r="B319" s="4"/>
      <c r="C319" s="4"/>
      <c r="D319" s="4"/>
      <c r="L319" s="8" t="s">
        <v>135</v>
      </c>
    </row>
    <row r="320" spans="1:13" ht="15.75">
      <c r="A320" s="5" t="str">
        <f>Data!B22</f>
        <v xml:space="preserve"> </v>
      </c>
    </row>
    <row r="322" spans="1:11">
      <c r="A322" s="2" t="s">
        <v>136</v>
      </c>
    </row>
    <row r="323" spans="1:11" ht="50.25">
      <c r="F323" s="162" t="s">
        <v>126</v>
      </c>
      <c r="G323" s="162"/>
      <c r="H323" s="162"/>
    </row>
    <row r="324" spans="1:11" ht="50.25">
      <c r="F324" s="162" t="s">
        <v>127</v>
      </c>
      <c r="G324" s="162"/>
      <c r="H324" s="162"/>
    </row>
    <row r="325" spans="1:11" ht="50.25">
      <c r="F325" s="162" t="s">
        <v>128</v>
      </c>
      <c r="G325" s="162"/>
      <c r="H325" s="162"/>
    </row>
    <row r="326" spans="1:11" ht="50.25">
      <c r="F326" s="162" t="s">
        <v>129</v>
      </c>
      <c r="G326" s="162"/>
      <c r="H326" s="162"/>
    </row>
    <row r="327" spans="1:11">
      <c r="F327" s="1"/>
      <c r="G327" s="1"/>
      <c r="H327" s="1"/>
    </row>
    <row r="328" spans="1:11">
      <c r="F328" s="157" t="s">
        <v>130</v>
      </c>
      <c r="G328" s="157"/>
      <c r="H328" s="157"/>
    </row>
    <row r="329" spans="1:11" ht="30.75">
      <c r="C329" s="160" t="str">
        <f>+APCRoster!C17&amp;" "&amp;APCRoster!D17&amp;"."&amp;" "&amp;APCRoster!B17</f>
        <v xml:space="preserve"> . </v>
      </c>
      <c r="D329" s="160"/>
      <c r="E329" s="160"/>
      <c r="F329" s="160"/>
      <c r="G329" s="160"/>
      <c r="H329" s="160"/>
      <c r="I329" s="160"/>
      <c r="J329" s="160"/>
      <c r="K329" s="160"/>
    </row>
    <row r="330" spans="1:11" ht="19.5">
      <c r="F330" s="158">
        <f>+APCRoster!E17</f>
        <v>0</v>
      </c>
      <c r="G330" s="159"/>
      <c r="H330" s="159"/>
    </row>
    <row r="331" spans="1:11">
      <c r="E331" s="157" t="s">
        <v>131</v>
      </c>
      <c r="F331" s="157"/>
      <c r="G331" s="157"/>
      <c r="H331" s="157"/>
      <c r="I331" s="157"/>
    </row>
    <row r="332" spans="1:11" ht="35.25" customHeight="1">
      <c r="D332" s="156" t="s">
        <v>132</v>
      </c>
      <c r="E332" s="156"/>
      <c r="F332" s="156"/>
      <c r="G332" s="156"/>
      <c r="H332" s="156"/>
      <c r="I332" s="156"/>
      <c r="J332" s="156"/>
    </row>
    <row r="333" spans="1:11" ht="35.25" customHeight="1">
      <c r="D333" s="156" t="str">
        <f>+APCRoster!AA17&amp;" "&amp;APCRoster!K17&amp;" "&amp;APCRoster!AB17</f>
        <v xml:space="preserve">PDS CODE  </v>
      </c>
      <c r="E333" s="156"/>
      <c r="F333" s="156"/>
      <c r="G333" s="156"/>
      <c r="H333" s="156"/>
      <c r="I333" s="156"/>
      <c r="J333" s="156"/>
    </row>
    <row r="334" spans="1:11">
      <c r="E334" s="157" t="s">
        <v>133</v>
      </c>
      <c r="F334" s="157"/>
      <c r="G334" s="157"/>
      <c r="H334" s="157"/>
      <c r="I334" s="157"/>
    </row>
    <row r="336" spans="1:11" ht="65.25">
      <c r="G336" s="7" t="s">
        <v>134</v>
      </c>
    </row>
    <row r="340" spans="1:13">
      <c r="E340" s="4"/>
    </row>
    <row r="341" spans="1:13">
      <c r="A341" s="3"/>
      <c r="B341" s="3"/>
      <c r="C341" s="3"/>
      <c r="D341" s="3"/>
      <c r="J341" s="4"/>
      <c r="K341" s="161">
        <f>Data!B7</f>
        <v>0</v>
      </c>
      <c r="L341" s="161"/>
      <c r="M341" s="161"/>
    </row>
    <row r="342" spans="1:13" ht="15.75">
      <c r="A342" s="6" t="str">
        <f>Data!B21</f>
        <v xml:space="preserve"> </v>
      </c>
      <c r="B342" s="4"/>
      <c r="C342" s="4"/>
      <c r="D342" s="4"/>
      <c r="L342" s="8" t="s">
        <v>135</v>
      </c>
    </row>
    <row r="343" spans="1:13" ht="15.75">
      <c r="A343" s="5" t="str">
        <f>Data!B22</f>
        <v xml:space="preserve"> </v>
      </c>
    </row>
    <row r="345" spans="1:13">
      <c r="A345" s="2" t="s">
        <v>136</v>
      </c>
    </row>
    <row r="346" spans="1:13" ht="50.25">
      <c r="F346" s="162" t="s">
        <v>126</v>
      </c>
      <c r="G346" s="162"/>
      <c r="H346" s="162"/>
    </row>
    <row r="347" spans="1:13" ht="50.25">
      <c r="F347" s="162" t="s">
        <v>127</v>
      </c>
      <c r="G347" s="162"/>
      <c r="H347" s="162"/>
    </row>
    <row r="348" spans="1:13" ht="50.25">
      <c r="F348" s="162" t="s">
        <v>128</v>
      </c>
      <c r="G348" s="162"/>
      <c r="H348" s="162"/>
    </row>
    <row r="349" spans="1:13" ht="50.25">
      <c r="F349" s="162" t="s">
        <v>129</v>
      </c>
      <c r="G349" s="162"/>
      <c r="H349" s="162"/>
    </row>
    <row r="350" spans="1:13">
      <c r="F350" s="1"/>
      <c r="G350" s="1"/>
      <c r="H350" s="1"/>
    </row>
    <row r="351" spans="1:13">
      <c r="F351" s="157" t="s">
        <v>130</v>
      </c>
      <c r="G351" s="157"/>
      <c r="H351" s="157"/>
    </row>
    <row r="352" spans="1:13" ht="30.75">
      <c r="C352" s="160" t="str">
        <f>+APCRoster!C18&amp;" "&amp;APCRoster!D18&amp;"."&amp;" "&amp;APCRoster!B18</f>
        <v xml:space="preserve"> . </v>
      </c>
      <c r="D352" s="160"/>
      <c r="E352" s="160"/>
      <c r="F352" s="160"/>
      <c r="G352" s="160"/>
      <c r="H352" s="160"/>
      <c r="I352" s="160"/>
      <c r="J352" s="160"/>
      <c r="K352" s="160"/>
    </row>
    <row r="353" spans="1:13" ht="19.5">
      <c r="F353" s="158">
        <f>+APCRoster!E18</f>
        <v>0</v>
      </c>
      <c r="G353" s="159"/>
      <c r="H353" s="159"/>
    </row>
    <row r="354" spans="1:13">
      <c r="E354" s="157" t="s">
        <v>131</v>
      </c>
      <c r="F354" s="157"/>
      <c r="G354" s="157"/>
      <c r="H354" s="157"/>
      <c r="I354" s="157"/>
    </row>
    <row r="355" spans="1:13" ht="35.25" customHeight="1">
      <c r="D355" s="156" t="s">
        <v>132</v>
      </c>
      <c r="E355" s="156"/>
      <c r="F355" s="156"/>
      <c r="G355" s="156"/>
      <c r="H355" s="156"/>
      <c r="I355" s="156"/>
      <c r="J355" s="156"/>
    </row>
    <row r="356" spans="1:13" ht="35.25" customHeight="1">
      <c r="D356" s="156" t="str">
        <f>+APCRoster!AA18&amp;" "&amp;APCRoster!K18&amp;" "&amp;APCRoster!AB18</f>
        <v xml:space="preserve">PDS CODE  </v>
      </c>
      <c r="E356" s="156"/>
      <c r="F356" s="156"/>
      <c r="G356" s="156"/>
      <c r="H356" s="156"/>
      <c r="I356" s="156"/>
      <c r="J356" s="156"/>
    </row>
    <row r="357" spans="1:13">
      <c r="E357" s="157" t="s">
        <v>133</v>
      </c>
      <c r="F357" s="157"/>
      <c r="G357" s="157"/>
      <c r="H357" s="157"/>
      <c r="I357" s="157"/>
    </row>
    <row r="359" spans="1:13" ht="65.25">
      <c r="G359" s="7" t="s">
        <v>134</v>
      </c>
    </row>
    <row r="363" spans="1:13">
      <c r="E363" s="4"/>
    </row>
    <row r="364" spans="1:13">
      <c r="A364" s="3"/>
      <c r="B364" s="3"/>
      <c r="C364" s="3"/>
      <c r="D364" s="3"/>
      <c r="J364" s="4"/>
      <c r="K364" s="161">
        <f>Data!B7</f>
        <v>0</v>
      </c>
      <c r="L364" s="161"/>
      <c r="M364" s="161"/>
    </row>
    <row r="365" spans="1:13" ht="15.75">
      <c r="A365" s="6" t="str">
        <f>Data!B21</f>
        <v xml:space="preserve"> </v>
      </c>
      <c r="B365" s="4"/>
      <c r="C365" s="4"/>
      <c r="D365" s="4"/>
      <c r="L365" s="8" t="s">
        <v>135</v>
      </c>
    </row>
    <row r="366" spans="1:13" ht="15.75">
      <c r="A366" s="5" t="str">
        <f>Data!B22</f>
        <v xml:space="preserve"> </v>
      </c>
    </row>
    <row r="368" spans="1:13">
      <c r="A368" s="2" t="s">
        <v>136</v>
      </c>
    </row>
    <row r="369" spans="3:11" ht="50.25">
      <c r="F369" s="162" t="s">
        <v>126</v>
      </c>
      <c r="G369" s="162"/>
      <c r="H369" s="162"/>
    </row>
    <row r="370" spans="3:11" ht="50.25">
      <c r="F370" s="162" t="s">
        <v>127</v>
      </c>
      <c r="G370" s="162"/>
      <c r="H370" s="162"/>
    </row>
    <row r="371" spans="3:11" ht="50.25">
      <c r="F371" s="162" t="s">
        <v>128</v>
      </c>
      <c r="G371" s="162"/>
      <c r="H371" s="162"/>
    </row>
    <row r="372" spans="3:11" ht="50.25">
      <c r="F372" s="162" t="s">
        <v>129</v>
      </c>
      <c r="G372" s="162"/>
      <c r="H372" s="162"/>
    </row>
    <row r="373" spans="3:11">
      <c r="F373" s="1"/>
      <c r="G373" s="1"/>
      <c r="H373" s="1"/>
    </row>
    <row r="374" spans="3:11">
      <c r="F374" s="157" t="s">
        <v>130</v>
      </c>
      <c r="G374" s="157"/>
      <c r="H374" s="157"/>
    </row>
    <row r="375" spans="3:11" ht="30.75">
      <c r="C375" s="160" t="str">
        <f>+APCRoster!C19&amp;" "&amp;APCRoster!D19&amp;"."&amp;" "&amp;APCRoster!B19</f>
        <v xml:space="preserve"> . </v>
      </c>
      <c r="D375" s="160"/>
      <c r="E375" s="160"/>
      <c r="F375" s="160"/>
      <c r="G375" s="160"/>
      <c r="H375" s="160"/>
      <c r="I375" s="160"/>
      <c r="J375" s="160"/>
      <c r="K375" s="160"/>
    </row>
    <row r="376" spans="3:11" ht="19.5">
      <c r="F376" s="158">
        <f>+APCRoster!E19</f>
        <v>0</v>
      </c>
      <c r="G376" s="159"/>
      <c r="H376" s="159"/>
    </row>
    <row r="377" spans="3:11">
      <c r="E377" s="157" t="s">
        <v>131</v>
      </c>
      <c r="F377" s="157"/>
      <c r="G377" s="157"/>
      <c r="H377" s="157"/>
      <c r="I377" s="157"/>
    </row>
    <row r="378" spans="3:11" ht="35.25" customHeight="1">
      <c r="D378" s="156" t="s">
        <v>132</v>
      </c>
      <c r="E378" s="156"/>
      <c r="F378" s="156"/>
      <c r="G378" s="156"/>
      <c r="H378" s="156"/>
      <c r="I378" s="156"/>
      <c r="J378" s="156"/>
    </row>
    <row r="379" spans="3:11" ht="35.25" customHeight="1">
      <c r="D379" s="156" t="str">
        <f>+APCRoster!AA19&amp;" "&amp;APCRoster!K19&amp;" "&amp;APCRoster!AB19</f>
        <v xml:space="preserve">PDS CODE  </v>
      </c>
      <c r="E379" s="156"/>
      <c r="F379" s="156"/>
      <c r="G379" s="156"/>
      <c r="H379" s="156"/>
      <c r="I379" s="156"/>
      <c r="J379" s="156"/>
    </row>
    <row r="380" spans="3:11">
      <c r="E380" s="157" t="s">
        <v>133</v>
      </c>
      <c r="F380" s="157"/>
      <c r="G380" s="157"/>
      <c r="H380" s="157"/>
      <c r="I380" s="157"/>
    </row>
    <row r="382" spans="3:11" ht="65.25">
      <c r="G382" s="7" t="s">
        <v>134</v>
      </c>
    </row>
    <row r="386" spans="1:13">
      <c r="E386" s="4"/>
    </row>
    <row r="387" spans="1:13">
      <c r="A387" s="3"/>
      <c r="B387" s="3"/>
      <c r="C387" s="3"/>
      <c r="D387" s="3"/>
      <c r="J387" s="4"/>
      <c r="K387" s="161">
        <f>Data!B7</f>
        <v>0</v>
      </c>
      <c r="L387" s="161"/>
      <c r="M387" s="161"/>
    </row>
    <row r="388" spans="1:13" ht="15.75">
      <c r="A388" s="6" t="str">
        <f>Data!B21</f>
        <v xml:space="preserve"> </v>
      </c>
      <c r="B388" s="4"/>
      <c r="C388" s="4"/>
      <c r="D388" s="4"/>
      <c r="L388" s="8" t="s">
        <v>135</v>
      </c>
    </row>
    <row r="389" spans="1:13" ht="15.75">
      <c r="A389" s="5" t="str">
        <f>Data!B22</f>
        <v xml:space="preserve"> </v>
      </c>
    </row>
    <row r="391" spans="1:13">
      <c r="A391" s="2" t="s">
        <v>136</v>
      </c>
    </row>
    <row r="392" spans="1:13" ht="50.25">
      <c r="F392" s="162" t="s">
        <v>126</v>
      </c>
      <c r="G392" s="162"/>
      <c r="H392" s="162"/>
    </row>
    <row r="393" spans="1:13" ht="50.25">
      <c r="F393" s="162" t="s">
        <v>127</v>
      </c>
      <c r="G393" s="162"/>
      <c r="H393" s="162"/>
    </row>
    <row r="394" spans="1:13" ht="50.25">
      <c r="F394" s="162" t="s">
        <v>128</v>
      </c>
      <c r="G394" s="162"/>
      <c r="H394" s="162"/>
    </row>
    <row r="395" spans="1:13" ht="50.25">
      <c r="F395" s="162" t="s">
        <v>129</v>
      </c>
      <c r="G395" s="162"/>
      <c r="H395" s="162"/>
    </row>
    <row r="396" spans="1:13">
      <c r="F396" s="1"/>
      <c r="G396" s="1"/>
      <c r="H396" s="1"/>
    </row>
    <row r="397" spans="1:13">
      <c r="F397" s="157" t="s">
        <v>130</v>
      </c>
      <c r="G397" s="157"/>
      <c r="H397" s="157"/>
    </row>
    <row r="398" spans="1:13" ht="30.75">
      <c r="C398" s="160" t="str">
        <f>+APCRoster!C20&amp;" "&amp;APCRoster!D20&amp;"."&amp;" "&amp;APCRoster!B20</f>
        <v xml:space="preserve"> . </v>
      </c>
      <c r="D398" s="160"/>
      <c r="E398" s="160"/>
      <c r="F398" s="160"/>
      <c r="G398" s="160"/>
      <c r="H398" s="160"/>
      <c r="I398" s="160"/>
      <c r="J398" s="160"/>
      <c r="K398" s="160"/>
    </row>
    <row r="399" spans="1:13" ht="19.5">
      <c r="F399" s="158">
        <f>+APCRoster!E20</f>
        <v>0</v>
      </c>
      <c r="G399" s="159"/>
      <c r="H399" s="159"/>
    </row>
    <row r="400" spans="1:13">
      <c r="E400" s="157" t="s">
        <v>131</v>
      </c>
      <c r="F400" s="157"/>
      <c r="G400" s="157"/>
      <c r="H400" s="157"/>
      <c r="I400" s="157"/>
    </row>
    <row r="401" spans="1:13" ht="35.25" customHeight="1">
      <c r="D401" s="156" t="s">
        <v>132</v>
      </c>
      <c r="E401" s="156"/>
      <c r="F401" s="156"/>
      <c r="G401" s="156"/>
      <c r="H401" s="156"/>
      <c r="I401" s="156"/>
      <c r="J401" s="156"/>
    </row>
    <row r="402" spans="1:13" ht="35.25" customHeight="1">
      <c r="D402" s="156" t="str">
        <f>+APCRoster!AA20&amp;" "&amp;APCRoster!K20&amp;" "&amp;APCRoster!AB20</f>
        <v xml:space="preserve">PDS CODE  </v>
      </c>
      <c r="E402" s="156"/>
      <c r="F402" s="156"/>
      <c r="G402" s="156"/>
      <c r="H402" s="156"/>
      <c r="I402" s="156"/>
      <c r="J402" s="156"/>
    </row>
    <row r="403" spans="1:13">
      <c r="E403" s="157" t="s">
        <v>133</v>
      </c>
      <c r="F403" s="157"/>
      <c r="G403" s="157"/>
      <c r="H403" s="157"/>
      <c r="I403" s="157"/>
    </row>
    <row r="405" spans="1:13" ht="65.25">
      <c r="G405" s="7" t="s">
        <v>134</v>
      </c>
    </row>
    <row r="409" spans="1:13">
      <c r="E409" s="4"/>
    </row>
    <row r="410" spans="1:13">
      <c r="A410" s="3"/>
      <c r="B410" s="3"/>
      <c r="C410" s="3"/>
      <c r="D410" s="3"/>
      <c r="J410" s="4"/>
      <c r="K410" s="161">
        <f>Data!B7</f>
        <v>0</v>
      </c>
      <c r="L410" s="161"/>
      <c r="M410" s="161"/>
    </row>
    <row r="411" spans="1:13" ht="15.75">
      <c r="A411" s="6" t="str">
        <f>Data!B21</f>
        <v xml:space="preserve"> </v>
      </c>
      <c r="B411" s="4"/>
      <c r="C411" s="4"/>
      <c r="D411" s="4"/>
      <c r="L411" s="8" t="s">
        <v>135</v>
      </c>
    </row>
    <row r="412" spans="1:13" ht="15.75">
      <c r="A412" s="5" t="str">
        <f>Data!B22</f>
        <v xml:space="preserve"> </v>
      </c>
    </row>
    <row r="414" spans="1:13">
      <c r="A414" s="2" t="s">
        <v>136</v>
      </c>
    </row>
    <row r="415" spans="1:13" ht="50.25">
      <c r="F415" s="162" t="s">
        <v>126</v>
      </c>
      <c r="G415" s="162"/>
      <c r="H415" s="162"/>
    </row>
    <row r="416" spans="1:13" ht="50.25">
      <c r="F416" s="162" t="s">
        <v>127</v>
      </c>
      <c r="G416" s="162"/>
      <c r="H416" s="162"/>
    </row>
    <row r="417" spans="3:11" ht="50.25">
      <c r="F417" s="162" t="s">
        <v>128</v>
      </c>
      <c r="G417" s="162"/>
      <c r="H417" s="162"/>
    </row>
    <row r="418" spans="3:11" ht="50.25">
      <c r="F418" s="162" t="s">
        <v>129</v>
      </c>
      <c r="G418" s="162"/>
      <c r="H418" s="162"/>
    </row>
    <row r="419" spans="3:11">
      <c r="F419" s="1"/>
      <c r="G419" s="1"/>
      <c r="H419" s="1"/>
    </row>
    <row r="420" spans="3:11">
      <c r="F420" s="157" t="s">
        <v>130</v>
      </c>
      <c r="G420" s="157"/>
      <c r="H420" s="157"/>
    </row>
    <row r="421" spans="3:11" ht="30.75">
      <c r="C421" s="160" t="str">
        <f>+APCRoster!C21&amp;" "&amp;APCRoster!D21&amp;"."&amp;" "&amp;APCRoster!B21</f>
        <v xml:space="preserve"> . </v>
      </c>
      <c r="D421" s="160"/>
      <c r="E421" s="160"/>
      <c r="F421" s="160"/>
      <c r="G421" s="160"/>
      <c r="H421" s="160"/>
      <c r="I421" s="160"/>
      <c r="J421" s="160"/>
      <c r="K421" s="160"/>
    </row>
    <row r="422" spans="3:11" ht="19.5">
      <c r="F422" s="158">
        <f>+APCRoster!E21</f>
        <v>0</v>
      </c>
      <c r="G422" s="159"/>
      <c r="H422" s="159"/>
    </row>
    <row r="423" spans="3:11">
      <c r="E423" s="157" t="s">
        <v>131</v>
      </c>
      <c r="F423" s="157"/>
      <c r="G423" s="157"/>
      <c r="H423" s="157"/>
      <c r="I423" s="157"/>
    </row>
    <row r="424" spans="3:11" ht="35.25" customHeight="1">
      <c r="D424" s="156" t="s">
        <v>132</v>
      </c>
      <c r="E424" s="156"/>
      <c r="F424" s="156"/>
      <c r="G424" s="156"/>
      <c r="H424" s="156"/>
      <c r="I424" s="156"/>
      <c r="J424" s="156"/>
    </row>
    <row r="425" spans="3:11" ht="35.25" customHeight="1">
      <c r="D425" s="156" t="str">
        <f>+APCRoster!AA21&amp;" "&amp;APCRoster!K21&amp;" "&amp;APCRoster!AB21</f>
        <v xml:space="preserve">PDS CODE  </v>
      </c>
      <c r="E425" s="156"/>
      <c r="F425" s="156"/>
      <c r="G425" s="156"/>
      <c r="H425" s="156"/>
      <c r="I425" s="156"/>
      <c r="J425" s="156"/>
    </row>
    <row r="426" spans="3:11">
      <c r="E426" s="157" t="s">
        <v>133</v>
      </c>
      <c r="F426" s="157"/>
      <c r="G426" s="157"/>
      <c r="H426" s="157"/>
      <c r="I426" s="157"/>
    </row>
    <row r="428" spans="3:11" ht="65.25">
      <c r="G428" s="7" t="s">
        <v>134</v>
      </c>
    </row>
    <row r="432" spans="3:11">
      <c r="E432" s="4"/>
    </row>
    <row r="433" spans="1:18">
      <c r="A433" s="3"/>
      <c r="B433" s="3"/>
      <c r="C433" s="3"/>
      <c r="D433" s="3"/>
      <c r="J433" s="4"/>
      <c r="K433" s="161">
        <f>Data!B7</f>
        <v>0</v>
      </c>
      <c r="L433" s="161"/>
      <c r="M433" s="161"/>
    </row>
    <row r="434" spans="1:18" ht="15.75">
      <c r="A434" s="6" t="str">
        <f>Data!B21</f>
        <v xml:space="preserve"> </v>
      </c>
      <c r="B434" s="4"/>
      <c r="C434" s="4"/>
      <c r="D434" s="4"/>
      <c r="L434" s="8" t="s">
        <v>135</v>
      </c>
    </row>
    <row r="435" spans="1:18" ht="15.75">
      <c r="A435" s="5" t="str">
        <f>Data!B22</f>
        <v xml:space="preserve"> </v>
      </c>
    </row>
    <row r="437" spans="1:18">
      <c r="A437" s="2" t="s">
        <v>136</v>
      </c>
    </row>
    <row r="438" spans="1:18" ht="50.25">
      <c r="F438" s="162" t="s">
        <v>126</v>
      </c>
      <c r="G438" s="162"/>
      <c r="H438" s="162"/>
    </row>
    <row r="439" spans="1:18" ht="50.25">
      <c r="F439" s="162" t="s">
        <v>127</v>
      </c>
      <c r="G439" s="162"/>
      <c r="H439" s="162"/>
    </row>
    <row r="440" spans="1:18" ht="50.25">
      <c r="F440" s="162" t="s">
        <v>128</v>
      </c>
      <c r="G440" s="162"/>
      <c r="H440" s="162"/>
      <c r="R440">
        <v>20</v>
      </c>
    </row>
    <row r="441" spans="1:18" ht="50.25">
      <c r="F441" s="162" t="s">
        <v>129</v>
      </c>
      <c r="G441" s="162"/>
      <c r="H441" s="162"/>
    </row>
    <row r="442" spans="1:18">
      <c r="F442" s="1"/>
      <c r="G442" s="1"/>
      <c r="H442" s="1"/>
    </row>
    <row r="443" spans="1:18">
      <c r="F443" s="157" t="s">
        <v>130</v>
      </c>
      <c r="G443" s="157"/>
      <c r="H443" s="157"/>
    </row>
    <row r="444" spans="1:18" ht="30.75">
      <c r="C444" s="160" t="str">
        <f>+APCRoster!C22&amp;" "&amp;APCRoster!D22&amp;"."&amp;" "&amp;APCRoster!B22</f>
        <v xml:space="preserve"> . </v>
      </c>
      <c r="D444" s="160"/>
      <c r="E444" s="160"/>
      <c r="F444" s="160"/>
      <c r="G444" s="160"/>
      <c r="H444" s="160"/>
      <c r="I444" s="160"/>
      <c r="J444" s="160"/>
      <c r="K444" s="160"/>
    </row>
    <row r="445" spans="1:18" ht="19.5">
      <c r="F445" s="158">
        <f>+APCRoster!E22</f>
        <v>0</v>
      </c>
      <c r="G445" s="159"/>
      <c r="H445" s="159"/>
    </row>
    <row r="446" spans="1:18">
      <c r="E446" s="157" t="s">
        <v>131</v>
      </c>
      <c r="F446" s="157"/>
      <c r="G446" s="157"/>
      <c r="H446" s="157"/>
      <c r="I446" s="157"/>
    </row>
    <row r="447" spans="1:18" ht="35.25" customHeight="1">
      <c r="D447" s="156" t="s">
        <v>132</v>
      </c>
      <c r="E447" s="156"/>
      <c r="F447" s="156"/>
      <c r="G447" s="156"/>
      <c r="H447" s="156"/>
      <c r="I447" s="156"/>
      <c r="J447" s="156"/>
    </row>
    <row r="448" spans="1:18" ht="35.25" customHeight="1">
      <c r="D448" s="156" t="str">
        <f>+APCRoster!AA22&amp;" "&amp;APCRoster!K22&amp;" "&amp;APCRoster!AB22</f>
        <v xml:space="preserve">PDS CODE  </v>
      </c>
      <c r="E448" s="156"/>
      <c r="F448" s="156"/>
      <c r="G448" s="156"/>
      <c r="H448" s="156"/>
      <c r="I448" s="156"/>
      <c r="J448" s="156"/>
    </row>
    <row r="449" spans="1:13">
      <c r="E449" s="157" t="s">
        <v>133</v>
      </c>
      <c r="F449" s="157"/>
      <c r="G449" s="157"/>
      <c r="H449" s="157"/>
      <c r="I449" s="157"/>
    </row>
    <row r="451" spans="1:13" ht="65.25">
      <c r="G451" s="7" t="s">
        <v>134</v>
      </c>
    </row>
    <row r="455" spans="1:13">
      <c r="E455" s="4"/>
    </row>
    <row r="456" spans="1:13">
      <c r="A456" s="3"/>
      <c r="B456" s="3"/>
      <c r="C456" s="3"/>
      <c r="D456" s="3"/>
      <c r="J456" s="4"/>
      <c r="K456" s="161">
        <f>Data!B7</f>
        <v>0</v>
      </c>
      <c r="L456" s="161"/>
      <c r="M456" s="161"/>
    </row>
    <row r="457" spans="1:13" ht="15.75">
      <c r="A457" s="6" t="str">
        <f>Data!B21</f>
        <v xml:space="preserve"> </v>
      </c>
      <c r="B457" s="4"/>
      <c r="C457" s="4"/>
      <c r="D457" s="4"/>
      <c r="L457" s="8" t="s">
        <v>135</v>
      </c>
    </row>
    <row r="458" spans="1:13" ht="15.75">
      <c r="A458" s="5" t="str">
        <f>Data!B22</f>
        <v xml:space="preserve"> </v>
      </c>
    </row>
    <row r="460" spans="1:13">
      <c r="A460" s="2" t="s">
        <v>136</v>
      </c>
    </row>
    <row r="461" spans="1:13" ht="50.25">
      <c r="F461" s="162" t="s">
        <v>126</v>
      </c>
      <c r="G461" s="162"/>
      <c r="H461" s="162"/>
    </row>
    <row r="462" spans="1:13" ht="50.25">
      <c r="F462" s="162" t="s">
        <v>127</v>
      </c>
      <c r="G462" s="162"/>
      <c r="H462" s="162"/>
    </row>
    <row r="463" spans="1:13" ht="50.25">
      <c r="F463" s="162" t="s">
        <v>128</v>
      </c>
      <c r="G463" s="162"/>
      <c r="H463" s="162"/>
    </row>
    <row r="464" spans="1:13" ht="50.25">
      <c r="F464" s="162" t="s">
        <v>129</v>
      </c>
      <c r="G464" s="162"/>
      <c r="H464" s="162"/>
    </row>
    <row r="465" spans="1:13">
      <c r="F465" s="1"/>
      <c r="G465" s="1"/>
      <c r="H465" s="1"/>
    </row>
    <row r="466" spans="1:13">
      <c r="F466" s="157" t="s">
        <v>130</v>
      </c>
      <c r="G466" s="157"/>
      <c r="H466" s="157"/>
    </row>
    <row r="467" spans="1:13" ht="30.75">
      <c r="C467" s="160" t="str">
        <f>+APCRoster!C23&amp;" "&amp;APCRoster!D23&amp;"."&amp;" "&amp;APCRoster!B23</f>
        <v xml:space="preserve"> . </v>
      </c>
      <c r="D467" s="160"/>
      <c r="E467" s="160"/>
      <c r="F467" s="160"/>
      <c r="G467" s="160"/>
      <c r="H467" s="160"/>
      <c r="I467" s="160"/>
      <c r="J467" s="160"/>
      <c r="K467" s="160"/>
    </row>
    <row r="468" spans="1:13" ht="19.5">
      <c r="F468" s="158">
        <f>+APCRoster!E23</f>
        <v>0</v>
      </c>
      <c r="G468" s="159"/>
      <c r="H468" s="159"/>
    </row>
    <row r="469" spans="1:13">
      <c r="E469" s="157" t="s">
        <v>131</v>
      </c>
      <c r="F469" s="157"/>
      <c r="G469" s="157"/>
      <c r="H469" s="157"/>
      <c r="I469" s="157"/>
    </row>
    <row r="470" spans="1:13" ht="35.25" customHeight="1">
      <c r="D470" s="156" t="s">
        <v>132</v>
      </c>
      <c r="E470" s="156"/>
      <c r="F470" s="156"/>
      <c r="G470" s="156"/>
      <c r="H470" s="156"/>
      <c r="I470" s="156"/>
      <c r="J470" s="156"/>
    </row>
    <row r="471" spans="1:13" ht="35.25" customHeight="1">
      <c r="D471" s="156" t="str">
        <f>+APCRoster!AA23&amp;" "&amp;APCRoster!K23&amp;" "&amp;APCRoster!AB23</f>
        <v xml:space="preserve">PDS CODE  </v>
      </c>
      <c r="E471" s="156"/>
      <c r="F471" s="156"/>
      <c r="G471" s="156"/>
      <c r="H471" s="156"/>
      <c r="I471" s="156"/>
      <c r="J471" s="156"/>
    </row>
    <row r="472" spans="1:13">
      <c r="E472" s="157" t="s">
        <v>133</v>
      </c>
      <c r="F472" s="157"/>
      <c r="G472" s="157"/>
      <c r="H472" s="157"/>
      <c r="I472" s="157"/>
    </row>
    <row r="474" spans="1:13" ht="65.25">
      <c r="G474" s="7" t="s">
        <v>134</v>
      </c>
    </row>
    <row r="478" spans="1:13">
      <c r="E478" s="4"/>
    </row>
    <row r="479" spans="1:13">
      <c r="A479" s="3"/>
      <c r="B479" s="3"/>
      <c r="C479" s="3"/>
      <c r="D479" s="3"/>
      <c r="J479" s="4"/>
      <c r="K479" s="161">
        <f>Data!B7</f>
        <v>0</v>
      </c>
      <c r="L479" s="161"/>
      <c r="M479" s="161"/>
    </row>
    <row r="480" spans="1:13" ht="15.75">
      <c r="A480" s="6" t="str">
        <f>Data!B21</f>
        <v xml:space="preserve"> </v>
      </c>
      <c r="B480" s="4"/>
      <c r="C480" s="4"/>
      <c r="D480" s="4"/>
      <c r="L480" s="8" t="s">
        <v>135</v>
      </c>
    </row>
    <row r="481" spans="1:11" ht="15.75">
      <c r="A481" s="5" t="str">
        <f>Data!B22</f>
        <v xml:space="preserve"> </v>
      </c>
    </row>
    <row r="483" spans="1:11">
      <c r="A483" s="2" t="s">
        <v>136</v>
      </c>
    </row>
    <row r="484" spans="1:11" ht="50.25">
      <c r="F484" s="162" t="s">
        <v>126</v>
      </c>
      <c r="G484" s="162"/>
      <c r="H484" s="162"/>
    </row>
    <row r="485" spans="1:11" ht="50.25">
      <c r="F485" s="162" t="s">
        <v>127</v>
      </c>
      <c r="G485" s="162"/>
      <c r="H485" s="162"/>
    </row>
    <row r="486" spans="1:11" ht="50.25">
      <c r="F486" s="162" t="s">
        <v>128</v>
      </c>
      <c r="G486" s="162"/>
      <c r="H486" s="162"/>
    </row>
    <row r="487" spans="1:11" ht="50.25">
      <c r="F487" s="162" t="s">
        <v>129</v>
      </c>
      <c r="G487" s="162"/>
      <c r="H487" s="162"/>
    </row>
    <row r="488" spans="1:11">
      <c r="F488" s="1"/>
      <c r="G488" s="1"/>
      <c r="H488" s="1"/>
    </row>
    <row r="489" spans="1:11">
      <c r="F489" s="157" t="s">
        <v>130</v>
      </c>
      <c r="G489" s="157"/>
      <c r="H489" s="157"/>
    </row>
    <row r="490" spans="1:11" ht="30.75">
      <c r="C490" s="160" t="str">
        <f>+APCRoster!C24&amp;" "&amp;APCRoster!D24&amp;"."&amp;" "&amp;APCRoster!B24</f>
        <v xml:space="preserve"> . </v>
      </c>
      <c r="D490" s="160"/>
      <c r="E490" s="160"/>
      <c r="F490" s="160"/>
      <c r="G490" s="160"/>
      <c r="H490" s="160"/>
      <c r="I490" s="160"/>
      <c r="J490" s="160"/>
      <c r="K490" s="160"/>
    </row>
    <row r="491" spans="1:11" ht="19.5">
      <c r="F491" s="158">
        <f>+APCRoster!E24</f>
        <v>0</v>
      </c>
      <c r="G491" s="159"/>
      <c r="H491" s="159"/>
    </row>
    <row r="492" spans="1:11">
      <c r="E492" s="157" t="s">
        <v>131</v>
      </c>
      <c r="F492" s="157"/>
      <c r="G492" s="157"/>
      <c r="H492" s="157"/>
      <c r="I492" s="157"/>
    </row>
    <row r="493" spans="1:11" ht="35.25" customHeight="1">
      <c r="D493" s="156" t="s">
        <v>132</v>
      </c>
      <c r="E493" s="156"/>
      <c r="F493" s="156"/>
      <c r="G493" s="156"/>
      <c r="H493" s="156"/>
      <c r="I493" s="156"/>
      <c r="J493" s="156"/>
    </row>
    <row r="494" spans="1:11" ht="35.25" customHeight="1">
      <c r="D494" s="156" t="str">
        <f>+APCRoster!AA24&amp;" "&amp;APCRoster!K24&amp;" "&amp;APCRoster!AB24</f>
        <v xml:space="preserve">PDS CODE  </v>
      </c>
      <c r="E494" s="156"/>
      <c r="F494" s="156"/>
      <c r="G494" s="156"/>
      <c r="H494" s="156"/>
      <c r="I494" s="156"/>
      <c r="J494" s="156"/>
    </row>
    <row r="495" spans="1:11">
      <c r="E495" s="157" t="s">
        <v>133</v>
      </c>
      <c r="F495" s="157"/>
      <c r="G495" s="157"/>
      <c r="H495" s="157"/>
      <c r="I495" s="157"/>
    </row>
    <row r="497" spans="1:13" ht="65.25">
      <c r="G497" s="7" t="s">
        <v>134</v>
      </c>
    </row>
    <row r="501" spans="1:13">
      <c r="E501" s="4"/>
    </row>
    <row r="502" spans="1:13">
      <c r="A502" s="3"/>
      <c r="B502" s="3"/>
      <c r="C502" s="3"/>
      <c r="D502" s="3"/>
      <c r="J502" s="4"/>
      <c r="K502" s="161">
        <f>Data!B7</f>
        <v>0</v>
      </c>
      <c r="L502" s="161"/>
      <c r="M502" s="161"/>
    </row>
    <row r="503" spans="1:13" ht="15.75">
      <c r="A503" s="6" t="str">
        <f>Data!B21</f>
        <v xml:space="preserve"> </v>
      </c>
      <c r="B503" s="4"/>
      <c r="C503" s="4"/>
      <c r="D503" s="4"/>
      <c r="L503" s="8" t="s">
        <v>135</v>
      </c>
    </row>
    <row r="504" spans="1:13" ht="15.75">
      <c r="A504" s="5" t="str">
        <f>Data!B22</f>
        <v xml:space="preserve"> </v>
      </c>
    </row>
    <row r="506" spans="1:13">
      <c r="A506" s="2" t="s">
        <v>136</v>
      </c>
    </row>
    <row r="507" spans="1:13" ht="50.25">
      <c r="F507" s="162" t="s">
        <v>126</v>
      </c>
      <c r="G507" s="162"/>
      <c r="H507" s="162"/>
    </row>
    <row r="508" spans="1:13" ht="50.25">
      <c r="F508" s="162" t="s">
        <v>127</v>
      </c>
      <c r="G508" s="162"/>
      <c r="H508" s="162"/>
    </row>
    <row r="509" spans="1:13" ht="50.25">
      <c r="F509" s="162" t="s">
        <v>128</v>
      </c>
      <c r="G509" s="162"/>
      <c r="H509" s="162"/>
    </row>
    <row r="510" spans="1:13" ht="50.25">
      <c r="F510" s="162" t="s">
        <v>129</v>
      </c>
      <c r="G510" s="162"/>
      <c r="H510" s="162"/>
    </row>
    <row r="511" spans="1:13">
      <c r="F511" s="1"/>
      <c r="G511" s="1"/>
      <c r="H511" s="1"/>
    </row>
    <row r="512" spans="1:13">
      <c r="F512" s="157" t="s">
        <v>130</v>
      </c>
      <c r="G512" s="157"/>
      <c r="H512" s="157"/>
    </row>
    <row r="513" spans="1:13" ht="30.75">
      <c r="C513" s="160" t="str">
        <f>+APCRoster!C25&amp;" "&amp;APCRoster!D25&amp;"."&amp;" "&amp;APCRoster!B25</f>
        <v xml:space="preserve"> . </v>
      </c>
      <c r="D513" s="160"/>
      <c r="E513" s="160"/>
      <c r="F513" s="160"/>
      <c r="G513" s="160"/>
      <c r="H513" s="160"/>
      <c r="I513" s="160"/>
      <c r="J513" s="160"/>
      <c r="K513" s="160"/>
    </row>
    <row r="514" spans="1:13" ht="19.5">
      <c r="F514" s="158">
        <f>+APCRoster!E25</f>
        <v>0</v>
      </c>
      <c r="G514" s="159"/>
      <c r="H514" s="159"/>
    </row>
    <row r="515" spans="1:13">
      <c r="E515" s="157" t="s">
        <v>131</v>
      </c>
      <c r="F515" s="157"/>
      <c r="G515" s="157"/>
      <c r="H515" s="157"/>
      <c r="I515" s="157"/>
    </row>
    <row r="516" spans="1:13" ht="35.25" customHeight="1">
      <c r="D516" s="156" t="s">
        <v>132</v>
      </c>
      <c r="E516" s="156"/>
      <c r="F516" s="156"/>
      <c r="G516" s="156"/>
      <c r="H516" s="156"/>
      <c r="I516" s="156"/>
      <c r="J516" s="156"/>
    </row>
    <row r="517" spans="1:13" ht="35.25" customHeight="1">
      <c r="D517" s="156" t="str">
        <f>+APCRoster!AA25&amp;" "&amp;APCRoster!K25&amp;" "&amp;APCRoster!AB25</f>
        <v xml:space="preserve">PDS CODE  </v>
      </c>
      <c r="E517" s="156"/>
      <c r="F517" s="156"/>
      <c r="G517" s="156"/>
      <c r="H517" s="156"/>
      <c r="I517" s="156"/>
      <c r="J517" s="156"/>
    </row>
    <row r="518" spans="1:13">
      <c r="E518" s="157" t="s">
        <v>133</v>
      </c>
      <c r="F518" s="157"/>
      <c r="G518" s="157"/>
      <c r="H518" s="157"/>
      <c r="I518" s="157"/>
    </row>
    <row r="520" spans="1:13" ht="65.25">
      <c r="G520" s="7" t="s">
        <v>134</v>
      </c>
    </row>
    <row r="524" spans="1:13">
      <c r="E524" s="4"/>
    </row>
    <row r="525" spans="1:13">
      <c r="A525" s="3"/>
      <c r="B525" s="3"/>
      <c r="C525" s="3"/>
      <c r="D525" s="3"/>
      <c r="J525" s="4"/>
      <c r="K525" s="161">
        <f>Data!B7</f>
        <v>0</v>
      </c>
      <c r="L525" s="161"/>
      <c r="M525" s="161"/>
    </row>
    <row r="526" spans="1:13" ht="15.75">
      <c r="A526" s="6" t="str">
        <f>Data!B21</f>
        <v xml:space="preserve"> </v>
      </c>
      <c r="B526" s="4"/>
      <c r="C526" s="4"/>
      <c r="D526" s="4"/>
      <c r="L526" s="8" t="s">
        <v>135</v>
      </c>
    </row>
    <row r="527" spans="1:13" ht="15.75">
      <c r="A527" s="5" t="str">
        <f>Data!B22</f>
        <v xml:space="preserve"> </v>
      </c>
    </row>
    <row r="529" spans="1:11">
      <c r="A529" s="2" t="s">
        <v>136</v>
      </c>
    </row>
    <row r="530" spans="1:11" ht="50.25">
      <c r="F530" s="162" t="s">
        <v>126</v>
      </c>
      <c r="G530" s="162"/>
      <c r="H530" s="162"/>
    </row>
    <row r="531" spans="1:11" ht="50.25">
      <c r="F531" s="162" t="s">
        <v>127</v>
      </c>
      <c r="G531" s="162"/>
      <c r="H531" s="162"/>
    </row>
    <row r="532" spans="1:11" ht="50.25">
      <c r="F532" s="162" t="s">
        <v>128</v>
      </c>
      <c r="G532" s="162"/>
      <c r="H532" s="162"/>
    </row>
    <row r="533" spans="1:11" ht="50.25">
      <c r="F533" s="162" t="s">
        <v>129</v>
      </c>
      <c r="G533" s="162"/>
      <c r="H533" s="162"/>
    </row>
    <row r="534" spans="1:11">
      <c r="F534" s="1"/>
      <c r="G534" s="1"/>
      <c r="H534" s="1"/>
    </row>
    <row r="535" spans="1:11">
      <c r="F535" s="157" t="s">
        <v>130</v>
      </c>
      <c r="G535" s="157"/>
      <c r="H535" s="157"/>
    </row>
    <row r="536" spans="1:11" ht="30.75">
      <c r="C536" s="160" t="str">
        <f>+APCRoster!C26&amp;" "&amp;APCRoster!D26&amp;"."&amp;" "&amp;APCRoster!B26</f>
        <v xml:space="preserve"> . </v>
      </c>
      <c r="D536" s="160"/>
      <c r="E536" s="160"/>
      <c r="F536" s="160"/>
      <c r="G536" s="160"/>
      <c r="H536" s="160"/>
      <c r="I536" s="160"/>
      <c r="J536" s="160"/>
      <c r="K536" s="160"/>
    </row>
    <row r="537" spans="1:11" ht="19.5">
      <c r="F537" s="158">
        <f>+APCRoster!E26</f>
        <v>0</v>
      </c>
      <c r="G537" s="159"/>
      <c r="H537" s="159"/>
    </row>
    <row r="538" spans="1:11">
      <c r="E538" s="157" t="s">
        <v>131</v>
      </c>
      <c r="F538" s="157"/>
      <c r="G538" s="157"/>
      <c r="H538" s="157"/>
      <c r="I538" s="157"/>
    </row>
    <row r="539" spans="1:11" ht="35.25" customHeight="1">
      <c r="D539" s="156" t="s">
        <v>132</v>
      </c>
      <c r="E539" s="156"/>
      <c r="F539" s="156"/>
      <c r="G539" s="156"/>
      <c r="H539" s="156"/>
      <c r="I539" s="156"/>
      <c r="J539" s="156"/>
    </row>
    <row r="540" spans="1:11" ht="35.25" customHeight="1">
      <c r="D540" s="156" t="str">
        <f>+APCRoster!AA26&amp;" "&amp;APCRoster!K26&amp;" "&amp;APCRoster!AB26</f>
        <v xml:space="preserve">PDS CODE  </v>
      </c>
      <c r="E540" s="156"/>
      <c r="F540" s="156"/>
      <c r="G540" s="156"/>
      <c r="H540" s="156"/>
      <c r="I540" s="156"/>
      <c r="J540" s="156"/>
    </row>
    <row r="541" spans="1:11">
      <c r="E541" s="157" t="s">
        <v>133</v>
      </c>
      <c r="F541" s="157"/>
      <c r="G541" s="157"/>
      <c r="H541" s="157"/>
      <c r="I541" s="157"/>
    </row>
    <row r="543" spans="1:11" ht="65.25">
      <c r="G543" s="7" t="s">
        <v>134</v>
      </c>
    </row>
    <row r="547" spans="1:13">
      <c r="E547" s="4"/>
    </row>
    <row r="548" spans="1:13">
      <c r="A548" s="3"/>
      <c r="B548" s="3"/>
      <c r="C548" s="3"/>
      <c r="D548" s="3"/>
      <c r="J548" s="4"/>
      <c r="K548" s="161">
        <f>Data!B7</f>
        <v>0</v>
      </c>
      <c r="L548" s="161"/>
      <c r="M548" s="161"/>
    </row>
    <row r="549" spans="1:13" ht="15.75">
      <c r="A549" s="6" t="str">
        <f>Data!B21</f>
        <v xml:space="preserve"> </v>
      </c>
      <c r="B549" s="4"/>
      <c r="C549" s="4"/>
      <c r="D549" s="4"/>
      <c r="L549" s="8" t="s">
        <v>135</v>
      </c>
    </row>
    <row r="550" spans="1:13" ht="15.75">
      <c r="A550" s="5" t="str">
        <f>Data!B22</f>
        <v xml:space="preserve"> </v>
      </c>
    </row>
    <row r="552" spans="1:13">
      <c r="A552" s="2" t="s">
        <v>136</v>
      </c>
    </row>
    <row r="553" spans="1:13" ht="50.25">
      <c r="F553" s="162" t="s">
        <v>126</v>
      </c>
      <c r="G553" s="162"/>
      <c r="H553" s="162"/>
    </row>
    <row r="554" spans="1:13" ht="50.25">
      <c r="F554" s="162" t="s">
        <v>127</v>
      </c>
      <c r="G554" s="162"/>
      <c r="H554" s="162"/>
    </row>
    <row r="555" spans="1:13" ht="50.25">
      <c r="F555" s="162" t="s">
        <v>128</v>
      </c>
      <c r="G555" s="162"/>
      <c r="H555" s="162"/>
    </row>
    <row r="556" spans="1:13" ht="50.25">
      <c r="F556" s="162" t="s">
        <v>129</v>
      </c>
      <c r="G556" s="162"/>
      <c r="H556" s="162"/>
    </row>
    <row r="557" spans="1:13">
      <c r="F557" s="1"/>
      <c r="G557" s="1"/>
      <c r="H557" s="1"/>
    </row>
    <row r="558" spans="1:13">
      <c r="F558" s="157" t="s">
        <v>130</v>
      </c>
      <c r="G558" s="157"/>
      <c r="H558" s="157"/>
    </row>
    <row r="559" spans="1:13" ht="30.75">
      <c r="C559" s="160" t="str">
        <f>+APCRoster!C27&amp;" "&amp;APCRoster!D27&amp;"."&amp;" "&amp;APCRoster!B27</f>
        <v xml:space="preserve"> . </v>
      </c>
      <c r="D559" s="160"/>
      <c r="E559" s="160"/>
      <c r="F559" s="160"/>
      <c r="G559" s="160"/>
      <c r="H559" s="160"/>
      <c r="I559" s="160"/>
      <c r="J559" s="160"/>
      <c r="K559" s="160"/>
    </row>
    <row r="560" spans="1:13" ht="19.5">
      <c r="F560" s="158">
        <f>+APCRoster!E27</f>
        <v>0</v>
      </c>
      <c r="G560" s="159"/>
      <c r="H560" s="159"/>
    </row>
    <row r="561" spans="1:13">
      <c r="E561" s="157" t="s">
        <v>131</v>
      </c>
      <c r="F561" s="157"/>
      <c r="G561" s="157"/>
      <c r="H561" s="157"/>
      <c r="I561" s="157"/>
    </row>
    <row r="562" spans="1:13" ht="35.25" customHeight="1">
      <c r="D562" s="156" t="s">
        <v>132</v>
      </c>
      <c r="E562" s="156"/>
      <c r="F562" s="156"/>
      <c r="G562" s="156"/>
      <c r="H562" s="156"/>
      <c r="I562" s="156"/>
      <c r="J562" s="156"/>
    </row>
    <row r="563" spans="1:13" ht="35.25" customHeight="1">
      <c r="D563" s="156" t="str">
        <f>+APCRoster!AA27&amp;" "&amp;APCRoster!K27&amp;" "&amp;APCRoster!AB27</f>
        <v xml:space="preserve">PDS CODE  </v>
      </c>
      <c r="E563" s="156"/>
      <c r="F563" s="156"/>
      <c r="G563" s="156"/>
      <c r="H563" s="156"/>
      <c r="I563" s="156"/>
      <c r="J563" s="156"/>
    </row>
    <row r="564" spans="1:13">
      <c r="E564" s="157" t="s">
        <v>133</v>
      </c>
      <c r="F564" s="157"/>
      <c r="G564" s="157"/>
      <c r="H564" s="157"/>
      <c r="I564" s="157"/>
    </row>
    <row r="566" spans="1:13" ht="65.25">
      <c r="G566" s="7" t="s">
        <v>134</v>
      </c>
    </row>
    <row r="570" spans="1:13">
      <c r="E570" s="4"/>
    </row>
    <row r="571" spans="1:13">
      <c r="A571" s="3"/>
      <c r="B571" s="3"/>
      <c r="C571" s="3"/>
      <c r="D571" s="3"/>
      <c r="J571" s="4"/>
      <c r="K571" s="161">
        <f>Data!B7</f>
        <v>0</v>
      </c>
      <c r="L571" s="161"/>
      <c r="M571" s="161"/>
    </row>
    <row r="572" spans="1:13" ht="15.75">
      <c r="A572" s="6" t="str">
        <f>Data!B21</f>
        <v xml:space="preserve"> </v>
      </c>
      <c r="B572" s="4"/>
      <c r="C572" s="4"/>
      <c r="D572" s="4"/>
      <c r="L572" s="8" t="s">
        <v>135</v>
      </c>
    </row>
    <row r="573" spans="1:13" ht="15.75">
      <c r="A573" s="5" t="str">
        <f>Data!B22</f>
        <v xml:space="preserve"> </v>
      </c>
    </row>
    <row r="575" spans="1:13">
      <c r="A575" s="2" t="s">
        <v>136</v>
      </c>
    </row>
    <row r="576" spans="1:13" ht="50.25">
      <c r="F576" s="162" t="s">
        <v>126</v>
      </c>
      <c r="G576" s="162"/>
      <c r="H576" s="162"/>
    </row>
    <row r="577" spans="3:11" ht="50.25">
      <c r="F577" s="162" t="s">
        <v>127</v>
      </c>
      <c r="G577" s="162"/>
      <c r="H577" s="162"/>
    </row>
    <row r="578" spans="3:11" ht="50.25">
      <c r="F578" s="162" t="s">
        <v>128</v>
      </c>
      <c r="G578" s="162"/>
      <c r="H578" s="162"/>
    </row>
    <row r="579" spans="3:11" ht="50.25">
      <c r="F579" s="162" t="s">
        <v>129</v>
      </c>
      <c r="G579" s="162"/>
      <c r="H579" s="162"/>
    </row>
    <row r="580" spans="3:11">
      <c r="F580" s="1"/>
      <c r="G580" s="1"/>
      <c r="H580" s="1"/>
    </row>
    <row r="581" spans="3:11">
      <c r="F581" s="157" t="s">
        <v>130</v>
      </c>
      <c r="G581" s="157"/>
      <c r="H581" s="157"/>
    </row>
    <row r="582" spans="3:11" ht="30.75">
      <c r="C582" s="160" t="str">
        <f>+APCRoster!C28&amp;" "&amp;APCRoster!D28&amp;"."&amp;" "&amp;APCRoster!B28</f>
        <v xml:space="preserve"> . </v>
      </c>
      <c r="D582" s="160"/>
      <c r="E582" s="160"/>
      <c r="F582" s="160"/>
      <c r="G582" s="160"/>
      <c r="H582" s="160"/>
      <c r="I582" s="160"/>
      <c r="J582" s="160"/>
      <c r="K582" s="160"/>
    </row>
    <row r="583" spans="3:11" ht="19.5">
      <c r="F583" s="158">
        <f>+APCRoster!E28</f>
        <v>0</v>
      </c>
      <c r="G583" s="159"/>
      <c r="H583" s="159"/>
    </row>
    <row r="584" spans="3:11">
      <c r="E584" s="157" t="s">
        <v>131</v>
      </c>
      <c r="F584" s="157"/>
      <c r="G584" s="157"/>
      <c r="H584" s="157"/>
      <c r="I584" s="157"/>
    </row>
    <row r="585" spans="3:11" ht="35.25" customHeight="1">
      <c r="D585" s="156" t="s">
        <v>132</v>
      </c>
      <c r="E585" s="156"/>
      <c r="F585" s="156"/>
      <c r="G585" s="156"/>
      <c r="H585" s="156"/>
      <c r="I585" s="156"/>
      <c r="J585" s="156"/>
    </row>
    <row r="586" spans="3:11" ht="35.25" customHeight="1">
      <c r="D586" s="156" t="str">
        <f>+APCRoster!AA28&amp;" "&amp;APCRoster!K28&amp;" "&amp;APCRoster!AB28</f>
        <v xml:space="preserve">PDS CODE  </v>
      </c>
      <c r="E586" s="156"/>
      <c r="F586" s="156"/>
      <c r="G586" s="156"/>
      <c r="H586" s="156"/>
      <c r="I586" s="156"/>
      <c r="J586" s="156"/>
    </row>
    <row r="587" spans="3:11">
      <c r="E587" s="157" t="s">
        <v>133</v>
      </c>
      <c r="F587" s="157"/>
      <c r="G587" s="157"/>
      <c r="H587" s="157"/>
      <c r="I587" s="157"/>
    </row>
    <row r="589" spans="3:11" ht="65.25">
      <c r="G589" s="7" t="s">
        <v>134</v>
      </c>
    </row>
    <row r="593" spans="1:13">
      <c r="E593" s="4"/>
    </row>
    <row r="594" spans="1:13">
      <c r="A594" s="3"/>
      <c r="B594" s="3"/>
      <c r="C594" s="3"/>
      <c r="D594" s="3"/>
      <c r="J594" s="4"/>
      <c r="K594" s="161">
        <f>Data!B7</f>
        <v>0</v>
      </c>
      <c r="L594" s="161"/>
      <c r="M594" s="161"/>
    </row>
    <row r="595" spans="1:13" ht="15.75">
      <c r="A595" s="6" t="str">
        <f>Data!B21</f>
        <v xml:space="preserve"> </v>
      </c>
      <c r="B595" s="4"/>
      <c r="C595" s="4"/>
      <c r="D595" s="4"/>
      <c r="L595" s="8" t="s">
        <v>135</v>
      </c>
    </row>
    <row r="596" spans="1:13" ht="15.75">
      <c r="A596" s="5" t="str">
        <f>Data!B22</f>
        <v xml:space="preserve"> </v>
      </c>
    </row>
    <row r="598" spans="1:13">
      <c r="A598" s="2" t="s">
        <v>136</v>
      </c>
    </row>
    <row r="599" spans="1:13" ht="50.25">
      <c r="F599" s="162" t="s">
        <v>126</v>
      </c>
      <c r="G599" s="162"/>
      <c r="H599" s="162"/>
    </row>
    <row r="600" spans="1:13" ht="50.25">
      <c r="F600" s="162" t="s">
        <v>127</v>
      </c>
      <c r="G600" s="162"/>
      <c r="H600" s="162"/>
    </row>
    <row r="601" spans="1:13" ht="50.25">
      <c r="F601" s="162" t="s">
        <v>128</v>
      </c>
      <c r="G601" s="162"/>
      <c r="H601" s="162"/>
    </row>
    <row r="602" spans="1:13" ht="50.25">
      <c r="F602" s="162" t="s">
        <v>129</v>
      </c>
      <c r="G602" s="162"/>
      <c r="H602" s="162"/>
    </row>
    <row r="603" spans="1:13">
      <c r="F603" s="1"/>
      <c r="G603" s="1"/>
      <c r="H603" s="1"/>
    </row>
    <row r="604" spans="1:13">
      <c r="F604" s="157" t="s">
        <v>130</v>
      </c>
      <c r="G604" s="157"/>
      <c r="H604" s="157"/>
    </row>
    <row r="605" spans="1:13" ht="30.75">
      <c r="C605" s="160" t="str">
        <f>+APCRoster!C29&amp;" "&amp;APCRoster!D29&amp;"."&amp;" "&amp;APCRoster!B29</f>
        <v xml:space="preserve"> . </v>
      </c>
      <c r="D605" s="160"/>
      <c r="E605" s="160"/>
      <c r="F605" s="160"/>
      <c r="G605" s="160"/>
      <c r="H605" s="160"/>
      <c r="I605" s="160"/>
      <c r="J605" s="160"/>
      <c r="K605" s="160"/>
    </row>
    <row r="606" spans="1:13" ht="19.5">
      <c r="F606" s="158">
        <f>+APCRoster!E29</f>
        <v>0</v>
      </c>
      <c r="G606" s="159"/>
      <c r="H606" s="159"/>
    </row>
    <row r="607" spans="1:13">
      <c r="E607" s="157" t="s">
        <v>131</v>
      </c>
      <c r="F607" s="157"/>
      <c r="G607" s="157"/>
      <c r="H607" s="157"/>
      <c r="I607" s="157"/>
    </row>
    <row r="608" spans="1:13" ht="35.25" customHeight="1">
      <c r="D608" s="156" t="s">
        <v>132</v>
      </c>
      <c r="E608" s="156"/>
      <c r="F608" s="156"/>
      <c r="G608" s="156"/>
      <c r="H608" s="156"/>
      <c r="I608" s="156"/>
      <c r="J608" s="156"/>
    </row>
    <row r="609" spans="1:13" ht="35.25" customHeight="1">
      <c r="D609" s="156" t="str">
        <f>+APCRoster!AA29&amp;" "&amp;APCRoster!K29&amp;" "&amp;APCRoster!AB29</f>
        <v xml:space="preserve">PDS CODE  </v>
      </c>
      <c r="E609" s="156"/>
      <c r="F609" s="156"/>
      <c r="G609" s="156"/>
      <c r="H609" s="156"/>
      <c r="I609" s="156"/>
      <c r="J609" s="156"/>
    </row>
    <row r="610" spans="1:13">
      <c r="E610" s="157" t="s">
        <v>133</v>
      </c>
      <c r="F610" s="157"/>
      <c r="G610" s="157"/>
      <c r="H610" s="157"/>
      <c r="I610" s="157"/>
    </row>
    <row r="612" spans="1:13" ht="65.25">
      <c r="G612" s="7" t="s">
        <v>134</v>
      </c>
    </row>
    <row r="616" spans="1:13">
      <c r="E616" s="4"/>
    </row>
    <row r="617" spans="1:13">
      <c r="A617" s="3"/>
      <c r="B617" s="3"/>
      <c r="C617" s="3"/>
      <c r="D617" s="3"/>
      <c r="J617" s="4"/>
      <c r="K617" s="161">
        <f>Data!B7</f>
        <v>0</v>
      </c>
      <c r="L617" s="161"/>
      <c r="M617" s="161"/>
    </row>
    <row r="618" spans="1:13" ht="15.75">
      <c r="A618" s="6" t="str">
        <f>Data!B21</f>
        <v xml:space="preserve"> </v>
      </c>
      <c r="B618" s="4"/>
      <c r="C618" s="4"/>
      <c r="D618" s="4"/>
      <c r="L618" s="8" t="s">
        <v>135</v>
      </c>
    </row>
    <row r="619" spans="1:13" ht="15.75">
      <c r="A619" s="5" t="str">
        <f>Data!B22</f>
        <v xml:space="preserve"> </v>
      </c>
    </row>
    <row r="621" spans="1:13">
      <c r="A621" s="2" t="s">
        <v>136</v>
      </c>
    </row>
    <row r="622" spans="1:13" ht="50.25">
      <c r="F622" s="162" t="s">
        <v>126</v>
      </c>
      <c r="G622" s="162"/>
      <c r="H622" s="162"/>
    </row>
    <row r="623" spans="1:13" ht="50.25">
      <c r="F623" s="162" t="s">
        <v>127</v>
      </c>
      <c r="G623" s="162"/>
      <c r="H623" s="162"/>
    </row>
    <row r="624" spans="1:13" ht="50.25">
      <c r="F624" s="162" t="s">
        <v>128</v>
      </c>
      <c r="G624" s="162"/>
      <c r="H624" s="162"/>
    </row>
    <row r="625" spans="1:13" ht="50.25">
      <c r="F625" s="162" t="s">
        <v>129</v>
      </c>
      <c r="G625" s="162"/>
      <c r="H625" s="162"/>
    </row>
    <row r="626" spans="1:13">
      <c r="F626" s="1"/>
      <c r="G626" s="1"/>
      <c r="H626" s="1"/>
    </row>
    <row r="627" spans="1:13">
      <c r="F627" s="157" t="s">
        <v>130</v>
      </c>
      <c r="G627" s="157"/>
      <c r="H627" s="157"/>
    </row>
    <row r="628" spans="1:13" ht="30.75">
      <c r="C628" s="160" t="str">
        <f>+APCRoster!C30&amp;" "&amp;APCRoster!D30&amp;"."&amp;" "&amp;APCRoster!B30</f>
        <v xml:space="preserve"> . </v>
      </c>
      <c r="D628" s="160"/>
      <c r="E628" s="160"/>
      <c r="F628" s="160"/>
      <c r="G628" s="160"/>
      <c r="H628" s="160"/>
      <c r="I628" s="160"/>
      <c r="J628" s="160"/>
      <c r="K628" s="160"/>
    </row>
    <row r="629" spans="1:13" ht="19.5">
      <c r="F629" s="158">
        <f>+APCRoster!E30</f>
        <v>0</v>
      </c>
      <c r="G629" s="159"/>
      <c r="H629" s="159"/>
    </row>
    <row r="630" spans="1:13">
      <c r="E630" s="157" t="s">
        <v>131</v>
      </c>
      <c r="F630" s="157"/>
      <c r="G630" s="157"/>
      <c r="H630" s="157"/>
      <c r="I630" s="157"/>
    </row>
    <row r="631" spans="1:13" ht="35.25" customHeight="1">
      <c r="D631" s="156" t="s">
        <v>132</v>
      </c>
      <c r="E631" s="156"/>
      <c r="F631" s="156"/>
      <c r="G631" s="156"/>
      <c r="H631" s="156"/>
      <c r="I631" s="156"/>
      <c r="J631" s="156"/>
    </row>
    <row r="632" spans="1:13" ht="35.25" customHeight="1">
      <c r="D632" s="156" t="str">
        <f>+APCRoster!AA30&amp;" "&amp;APCRoster!K30&amp;" "&amp;APCRoster!AB30</f>
        <v xml:space="preserve">PDS CODE  </v>
      </c>
      <c r="E632" s="156"/>
      <c r="F632" s="156"/>
      <c r="G632" s="156"/>
      <c r="H632" s="156"/>
      <c r="I632" s="156"/>
      <c r="J632" s="156"/>
    </row>
    <row r="633" spans="1:13">
      <c r="E633" s="157" t="s">
        <v>133</v>
      </c>
      <c r="F633" s="157"/>
      <c r="G633" s="157"/>
      <c r="H633" s="157"/>
      <c r="I633" s="157"/>
    </row>
    <row r="635" spans="1:13" ht="65.25">
      <c r="G635" s="7" t="s">
        <v>134</v>
      </c>
    </row>
    <row r="639" spans="1:13">
      <c r="E639" s="4"/>
    </row>
    <row r="640" spans="1:13">
      <c r="A640" s="3"/>
      <c r="B640" s="3"/>
      <c r="C640" s="3"/>
      <c r="D640" s="3"/>
      <c r="J640" s="4"/>
      <c r="K640" s="161">
        <f>Data!B7</f>
        <v>0</v>
      </c>
      <c r="L640" s="161"/>
      <c r="M640" s="161"/>
    </row>
    <row r="641" spans="1:12" ht="15.75">
      <c r="A641" s="6" t="str">
        <f>Data!B21</f>
        <v xml:space="preserve"> </v>
      </c>
      <c r="B641" s="4"/>
      <c r="C641" s="4"/>
      <c r="D641" s="4"/>
      <c r="L641" s="8" t="s">
        <v>135</v>
      </c>
    </row>
    <row r="642" spans="1:12" ht="15.75">
      <c r="A642" s="5" t="str">
        <f>Data!B22</f>
        <v xml:space="preserve"> </v>
      </c>
    </row>
    <row r="644" spans="1:12">
      <c r="A644" s="2" t="s">
        <v>136</v>
      </c>
    </row>
    <row r="645" spans="1:12" ht="50.25">
      <c r="F645" s="162" t="s">
        <v>126</v>
      </c>
      <c r="G645" s="162"/>
      <c r="H645" s="162"/>
    </row>
    <row r="646" spans="1:12" ht="50.25">
      <c r="F646" s="162" t="s">
        <v>127</v>
      </c>
      <c r="G646" s="162"/>
      <c r="H646" s="162"/>
    </row>
    <row r="647" spans="1:12" ht="50.25">
      <c r="F647" s="162" t="s">
        <v>128</v>
      </c>
      <c r="G647" s="162"/>
      <c r="H647" s="162"/>
    </row>
    <row r="648" spans="1:12" ht="50.25">
      <c r="F648" s="162" t="s">
        <v>129</v>
      </c>
      <c r="G648" s="162"/>
      <c r="H648" s="162"/>
    </row>
    <row r="649" spans="1:12">
      <c r="F649" s="1"/>
      <c r="G649" s="1"/>
      <c r="H649" s="1"/>
    </row>
    <row r="650" spans="1:12">
      <c r="F650" s="157" t="s">
        <v>130</v>
      </c>
      <c r="G650" s="157"/>
      <c r="H650" s="157"/>
    </row>
    <row r="651" spans="1:12" ht="30.75">
      <c r="C651" s="160" t="str">
        <f>+APCRoster!C31&amp;" "&amp;APCRoster!D31&amp;"."&amp;" "&amp;APCRoster!B31</f>
        <v xml:space="preserve"> . </v>
      </c>
      <c r="D651" s="160"/>
      <c r="E651" s="160"/>
      <c r="F651" s="160"/>
      <c r="G651" s="160"/>
      <c r="H651" s="160"/>
      <c r="I651" s="160"/>
      <c r="J651" s="160"/>
      <c r="K651" s="160"/>
    </row>
    <row r="652" spans="1:12" ht="19.5">
      <c r="F652" s="158">
        <f>+APCRoster!E31</f>
        <v>0</v>
      </c>
      <c r="G652" s="159"/>
      <c r="H652" s="159"/>
    </row>
    <row r="653" spans="1:12">
      <c r="E653" s="157" t="s">
        <v>131</v>
      </c>
      <c r="F653" s="157"/>
      <c r="G653" s="157"/>
      <c r="H653" s="157"/>
      <c r="I653" s="157"/>
    </row>
    <row r="654" spans="1:12" ht="35.25" customHeight="1">
      <c r="D654" s="156" t="s">
        <v>132</v>
      </c>
      <c r="E654" s="156"/>
      <c r="F654" s="156"/>
      <c r="G654" s="156"/>
      <c r="H654" s="156"/>
      <c r="I654" s="156"/>
      <c r="J654" s="156"/>
    </row>
    <row r="655" spans="1:12" ht="35.25" customHeight="1">
      <c r="D655" s="156" t="str">
        <f>+APCRoster!AA31&amp;" "&amp;APCRoster!K31&amp;" "&amp;APCRoster!AB31</f>
        <v xml:space="preserve">PDS CODE  </v>
      </c>
      <c r="E655" s="156"/>
      <c r="F655" s="156"/>
      <c r="G655" s="156"/>
      <c r="H655" s="156"/>
      <c r="I655" s="156"/>
      <c r="J655" s="156"/>
    </row>
    <row r="656" spans="1:12">
      <c r="E656" s="157" t="s">
        <v>133</v>
      </c>
      <c r="F656" s="157"/>
      <c r="G656" s="157"/>
      <c r="H656" s="157"/>
      <c r="I656" s="157"/>
    </row>
    <row r="658" spans="1:17" ht="65.25">
      <c r="G658" s="7" t="s">
        <v>134</v>
      </c>
    </row>
    <row r="662" spans="1:17">
      <c r="E662" s="4"/>
    </row>
    <row r="663" spans="1:17">
      <c r="A663" s="3"/>
      <c r="B663" s="3"/>
      <c r="C663" s="3"/>
      <c r="D663" s="3"/>
      <c r="J663" s="4"/>
      <c r="K663" s="161">
        <f>Data!B7</f>
        <v>0</v>
      </c>
      <c r="L663" s="161"/>
      <c r="M663" s="161"/>
    </row>
    <row r="664" spans="1:17" ht="15.75">
      <c r="A664" s="6" t="str">
        <f>Data!B21</f>
        <v xml:space="preserve"> </v>
      </c>
      <c r="B664" s="4"/>
      <c r="C664" s="4"/>
      <c r="D664" s="4"/>
      <c r="L664" s="8" t="s">
        <v>135</v>
      </c>
    </row>
    <row r="665" spans="1:17" ht="15.75">
      <c r="A665" s="5" t="str">
        <f>Data!B22</f>
        <v xml:space="preserve"> </v>
      </c>
    </row>
    <row r="667" spans="1:17">
      <c r="A667" s="2" t="s">
        <v>136</v>
      </c>
    </row>
    <row r="668" spans="1:17" ht="50.25">
      <c r="F668" s="162" t="s">
        <v>126</v>
      </c>
      <c r="G668" s="162"/>
      <c r="H668" s="162"/>
    </row>
    <row r="669" spans="1:17" ht="50.25">
      <c r="F669" s="162" t="s">
        <v>127</v>
      </c>
      <c r="G669" s="162"/>
      <c r="H669" s="162"/>
    </row>
    <row r="670" spans="1:17" ht="50.25">
      <c r="F670" s="162" t="s">
        <v>128</v>
      </c>
      <c r="G670" s="162"/>
      <c r="H670" s="162"/>
      <c r="Q670">
        <v>30</v>
      </c>
    </row>
    <row r="671" spans="1:17" ht="50.25">
      <c r="F671" s="162" t="s">
        <v>129</v>
      </c>
      <c r="G671" s="162"/>
      <c r="H671" s="162"/>
    </row>
    <row r="672" spans="1:17">
      <c r="F672" s="1"/>
      <c r="G672" s="1"/>
      <c r="H672" s="1"/>
    </row>
    <row r="673" spans="1:13">
      <c r="F673" s="157" t="s">
        <v>130</v>
      </c>
      <c r="G673" s="157"/>
      <c r="H673" s="157"/>
    </row>
    <row r="674" spans="1:13" ht="30.75">
      <c r="C674" s="160" t="str">
        <f>+APCRoster!C32&amp;" "&amp;APCRoster!D32&amp;"."&amp;" "&amp;APCRoster!B32</f>
        <v xml:space="preserve"> . </v>
      </c>
      <c r="D674" s="160"/>
      <c r="E674" s="160"/>
      <c r="F674" s="160"/>
      <c r="G674" s="160"/>
      <c r="H674" s="160"/>
      <c r="I674" s="160"/>
      <c r="J674" s="160"/>
      <c r="K674" s="160"/>
    </row>
    <row r="675" spans="1:13" ht="19.5">
      <c r="F675" s="158">
        <f>+APCRoster!E32</f>
        <v>0</v>
      </c>
      <c r="G675" s="159"/>
      <c r="H675" s="159"/>
    </row>
    <row r="676" spans="1:13">
      <c r="E676" s="157" t="s">
        <v>131</v>
      </c>
      <c r="F676" s="157"/>
      <c r="G676" s="157"/>
      <c r="H676" s="157"/>
      <c r="I676" s="157"/>
    </row>
    <row r="677" spans="1:13" ht="35.25" customHeight="1">
      <c r="D677" s="156" t="s">
        <v>132</v>
      </c>
      <c r="E677" s="156"/>
      <c r="F677" s="156"/>
      <c r="G677" s="156"/>
      <c r="H677" s="156"/>
      <c r="I677" s="156"/>
      <c r="J677" s="156"/>
    </row>
    <row r="678" spans="1:13" ht="35.25" customHeight="1">
      <c r="D678" s="156" t="str">
        <f>+APCRoster!AA32&amp;" "&amp;APCRoster!K32&amp;" "&amp;APCRoster!AB32</f>
        <v xml:space="preserve">PDS CODE  </v>
      </c>
      <c r="E678" s="156"/>
      <c r="F678" s="156"/>
      <c r="G678" s="156"/>
      <c r="H678" s="156"/>
      <c r="I678" s="156"/>
      <c r="J678" s="156"/>
    </row>
    <row r="679" spans="1:13">
      <c r="E679" s="157" t="s">
        <v>133</v>
      </c>
      <c r="F679" s="157"/>
      <c r="G679" s="157"/>
      <c r="H679" s="157"/>
      <c r="I679" s="157"/>
    </row>
    <row r="681" spans="1:13" ht="65.25">
      <c r="G681" s="7" t="s">
        <v>134</v>
      </c>
    </row>
    <row r="685" spans="1:13">
      <c r="E685" s="4"/>
    </row>
    <row r="686" spans="1:13">
      <c r="A686" s="3"/>
      <c r="B686" s="3"/>
      <c r="C686" s="3"/>
      <c r="D686" s="3"/>
      <c r="J686" s="4"/>
      <c r="K686" s="161">
        <f>Data!B7</f>
        <v>0</v>
      </c>
      <c r="L686" s="161"/>
      <c r="M686" s="161"/>
    </row>
    <row r="687" spans="1:13" ht="15.75">
      <c r="A687" s="6" t="str">
        <f>Data!B21</f>
        <v xml:space="preserve"> </v>
      </c>
      <c r="B687" s="4"/>
      <c r="C687" s="4"/>
      <c r="D687" s="4"/>
      <c r="L687" s="8" t="s">
        <v>135</v>
      </c>
    </row>
    <row r="688" spans="1:13" ht="15.75">
      <c r="A688" s="5" t="str">
        <f>Data!B22</f>
        <v xml:space="preserve"> </v>
      </c>
    </row>
    <row r="690" spans="1:11">
      <c r="A690" s="2" t="s">
        <v>136</v>
      </c>
    </row>
    <row r="691" spans="1:11" ht="50.25">
      <c r="F691" s="162" t="s">
        <v>126</v>
      </c>
      <c r="G691" s="162"/>
      <c r="H691" s="162"/>
    </row>
    <row r="692" spans="1:11" ht="50.25">
      <c r="F692" s="162" t="s">
        <v>127</v>
      </c>
      <c r="G692" s="162"/>
      <c r="H692" s="162"/>
    </row>
    <row r="693" spans="1:11" ht="50.25">
      <c r="F693" s="162" t="s">
        <v>128</v>
      </c>
      <c r="G693" s="162"/>
      <c r="H693" s="162"/>
    </row>
    <row r="694" spans="1:11" ht="50.25">
      <c r="F694" s="162" t="s">
        <v>129</v>
      </c>
      <c r="G694" s="162"/>
      <c r="H694" s="162"/>
    </row>
    <row r="695" spans="1:11">
      <c r="F695" s="1"/>
      <c r="G695" s="1"/>
      <c r="H695" s="1"/>
    </row>
    <row r="696" spans="1:11">
      <c r="F696" s="157" t="s">
        <v>130</v>
      </c>
      <c r="G696" s="157"/>
      <c r="H696" s="157"/>
    </row>
    <row r="697" spans="1:11" ht="30.75">
      <c r="C697" s="160" t="str">
        <f>+APCRoster!C33&amp;" "&amp;APCRoster!D33&amp;"."&amp;" "&amp;APCRoster!B33</f>
        <v xml:space="preserve"> . </v>
      </c>
      <c r="D697" s="160"/>
      <c r="E697" s="160"/>
      <c r="F697" s="160"/>
      <c r="G697" s="160"/>
      <c r="H697" s="160"/>
      <c r="I697" s="160"/>
      <c r="J697" s="160"/>
      <c r="K697" s="160"/>
    </row>
    <row r="698" spans="1:11" ht="19.5">
      <c r="F698" s="158">
        <f>+APCRoster!E33</f>
        <v>0</v>
      </c>
      <c r="G698" s="159"/>
      <c r="H698" s="159"/>
    </row>
    <row r="699" spans="1:11">
      <c r="E699" s="157" t="s">
        <v>131</v>
      </c>
      <c r="F699" s="157"/>
      <c r="G699" s="157"/>
      <c r="H699" s="157"/>
      <c r="I699" s="157"/>
    </row>
    <row r="700" spans="1:11" ht="35.25" customHeight="1">
      <c r="D700" s="156" t="s">
        <v>132</v>
      </c>
      <c r="E700" s="156"/>
      <c r="F700" s="156"/>
      <c r="G700" s="156"/>
      <c r="H700" s="156"/>
      <c r="I700" s="156"/>
      <c r="J700" s="156"/>
    </row>
    <row r="701" spans="1:11" ht="35.25" customHeight="1">
      <c r="D701" s="156" t="str">
        <f>+APCRoster!AA33&amp;" "&amp;APCRoster!K33&amp;" "&amp;APCRoster!AB33</f>
        <v xml:space="preserve">PDS CODE  </v>
      </c>
      <c r="E701" s="156"/>
      <c r="F701" s="156"/>
      <c r="G701" s="156"/>
      <c r="H701" s="156"/>
      <c r="I701" s="156"/>
      <c r="J701" s="156"/>
    </row>
    <row r="702" spans="1:11">
      <c r="E702" s="157" t="s">
        <v>133</v>
      </c>
      <c r="F702" s="157"/>
      <c r="G702" s="157"/>
      <c r="H702" s="157"/>
      <c r="I702" s="157"/>
    </row>
    <row r="704" spans="1:11" ht="65.25">
      <c r="G704" s="7" t="s">
        <v>134</v>
      </c>
    </row>
    <row r="708" spans="1:13">
      <c r="E708" s="4"/>
    </row>
    <row r="709" spans="1:13">
      <c r="A709" s="3"/>
      <c r="B709" s="3"/>
      <c r="C709" s="3"/>
      <c r="D709" s="3"/>
      <c r="J709" s="4"/>
      <c r="K709" s="161">
        <f>Data!B7</f>
        <v>0</v>
      </c>
      <c r="L709" s="161"/>
      <c r="M709" s="161"/>
    </row>
    <row r="710" spans="1:13" ht="15.75">
      <c r="A710" s="6" t="str">
        <f>Data!B21</f>
        <v xml:space="preserve"> </v>
      </c>
      <c r="B710" s="4"/>
      <c r="C710" s="4"/>
      <c r="D710" s="4"/>
      <c r="L710" s="8" t="s">
        <v>135</v>
      </c>
    </row>
    <row r="711" spans="1:13" ht="15.75">
      <c r="A711" s="5" t="str">
        <f>Data!B22</f>
        <v xml:space="preserve"> </v>
      </c>
    </row>
    <row r="713" spans="1:13">
      <c r="A713" s="2" t="s">
        <v>136</v>
      </c>
    </row>
    <row r="714" spans="1:13" ht="50.25">
      <c r="F714" s="162" t="s">
        <v>126</v>
      </c>
      <c r="G714" s="162"/>
      <c r="H714" s="162"/>
    </row>
    <row r="715" spans="1:13" ht="50.25">
      <c r="F715" s="162" t="s">
        <v>127</v>
      </c>
      <c r="G715" s="162"/>
      <c r="H715" s="162"/>
    </row>
    <row r="716" spans="1:13" ht="50.25">
      <c r="F716" s="162" t="s">
        <v>128</v>
      </c>
      <c r="G716" s="162"/>
      <c r="H716" s="162"/>
    </row>
    <row r="717" spans="1:13" ht="50.25">
      <c r="F717" s="162" t="s">
        <v>129</v>
      </c>
      <c r="G717" s="162"/>
      <c r="H717" s="162"/>
    </row>
    <row r="718" spans="1:13">
      <c r="F718" s="1"/>
      <c r="G718" s="1"/>
      <c r="H718" s="1"/>
    </row>
    <row r="719" spans="1:13">
      <c r="F719" s="157" t="s">
        <v>130</v>
      </c>
      <c r="G719" s="157"/>
      <c r="H719" s="157"/>
    </row>
    <row r="720" spans="1:13" ht="30.75">
      <c r="C720" s="160" t="str">
        <f>+APCRoster!C34&amp;" "&amp;APCRoster!D34&amp;"."&amp;" "&amp;APCRoster!B34</f>
        <v xml:space="preserve"> . </v>
      </c>
      <c r="D720" s="160"/>
      <c r="E720" s="160"/>
      <c r="F720" s="160"/>
      <c r="G720" s="160"/>
      <c r="H720" s="160"/>
      <c r="I720" s="160"/>
      <c r="J720" s="160"/>
      <c r="K720" s="160"/>
    </row>
    <row r="721" spans="1:13" ht="19.5">
      <c r="F721" s="158">
        <f>+APCRoster!E34</f>
        <v>0</v>
      </c>
      <c r="G721" s="159"/>
      <c r="H721" s="159"/>
    </row>
    <row r="722" spans="1:13">
      <c r="E722" s="157" t="s">
        <v>131</v>
      </c>
      <c r="F722" s="157"/>
      <c r="G722" s="157"/>
      <c r="H722" s="157"/>
      <c r="I722" s="157"/>
    </row>
    <row r="723" spans="1:13" ht="35.25" customHeight="1">
      <c r="D723" s="156" t="s">
        <v>132</v>
      </c>
      <c r="E723" s="156"/>
      <c r="F723" s="156"/>
      <c r="G723" s="156"/>
      <c r="H723" s="156"/>
      <c r="I723" s="156"/>
      <c r="J723" s="156"/>
    </row>
    <row r="724" spans="1:13" ht="35.25" customHeight="1">
      <c r="D724" s="156" t="str">
        <f>+APCRoster!AA34&amp;" "&amp;APCRoster!K34&amp;" "&amp;APCRoster!AB34</f>
        <v xml:space="preserve">PDS CODE  </v>
      </c>
      <c r="E724" s="156"/>
      <c r="F724" s="156"/>
      <c r="G724" s="156"/>
      <c r="H724" s="156"/>
      <c r="I724" s="156"/>
      <c r="J724" s="156"/>
    </row>
    <row r="725" spans="1:13">
      <c r="E725" s="157" t="s">
        <v>133</v>
      </c>
      <c r="F725" s="157"/>
      <c r="G725" s="157"/>
      <c r="H725" s="157"/>
      <c r="I725" s="157"/>
    </row>
    <row r="727" spans="1:13" ht="65.25">
      <c r="G727" s="7" t="s">
        <v>134</v>
      </c>
    </row>
    <row r="731" spans="1:13">
      <c r="E731" s="4"/>
    </row>
    <row r="732" spans="1:13">
      <c r="A732" s="3"/>
      <c r="B732" s="3"/>
      <c r="C732" s="3"/>
      <c r="D732" s="3"/>
      <c r="J732" s="4"/>
      <c r="K732" s="161">
        <f>Data!B7</f>
        <v>0</v>
      </c>
      <c r="L732" s="161"/>
      <c r="M732" s="161"/>
    </row>
    <row r="733" spans="1:13" ht="15.75">
      <c r="A733" s="6" t="str">
        <f>Data!B21</f>
        <v xml:space="preserve"> </v>
      </c>
      <c r="B733" s="4"/>
      <c r="C733" s="4"/>
      <c r="D733" s="4"/>
      <c r="L733" s="8" t="s">
        <v>135</v>
      </c>
    </row>
    <row r="734" spans="1:13" ht="15.75">
      <c r="A734" s="5" t="str">
        <f>Data!B22</f>
        <v xml:space="preserve"> </v>
      </c>
    </row>
    <row r="736" spans="1:13">
      <c r="A736" s="2" t="s">
        <v>136</v>
      </c>
    </row>
    <row r="737" spans="3:11" ht="50.25">
      <c r="F737" s="162" t="s">
        <v>126</v>
      </c>
      <c r="G737" s="162"/>
      <c r="H737" s="162"/>
    </row>
    <row r="738" spans="3:11" ht="50.25">
      <c r="F738" s="162" t="s">
        <v>127</v>
      </c>
      <c r="G738" s="162"/>
      <c r="H738" s="162"/>
    </row>
    <row r="739" spans="3:11" ht="50.25">
      <c r="F739" s="162" t="s">
        <v>128</v>
      </c>
      <c r="G739" s="162"/>
      <c r="H739" s="162"/>
    </row>
    <row r="740" spans="3:11" ht="50.25">
      <c r="F740" s="162" t="s">
        <v>129</v>
      </c>
      <c r="G740" s="162"/>
      <c r="H740" s="162"/>
    </row>
    <row r="741" spans="3:11">
      <c r="F741" s="1"/>
      <c r="G741" s="1"/>
      <c r="H741" s="1"/>
    </row>
    <row r="742" spans="3:11">
      <c r="F742" s="157" t="s">
        <v>130</v>
      </c>
      <c r="G742" s="157"/>
      <c r="H742" s="157"/>
    </row>
    <row r="743" spans="3:11" ht="30.75">
      <c r="C743" s="160" t="str">
        <f>+APCRoster!C35&amp;" "&amp;APCRoster!D35&amp;"."&amp;" "&amp;APCRoster!B35</f>
        <v xml:space="preserve"> . </v>
      </c>
      <c r="D743" s="160"/>
      <c r="E743" s="160"/>
      <c r="F743" s="160"/>
      <c r="G743" s="160"/>
      <c r="H743" s="160"/>
      <c r="I743" s="160"/>
      <c r="J743" s="160"/>
      <c r="K743" s="160"/>
    </row>
    <row r="744" spans="3:11" ht="19.5">
      <c r="F744" s="158">
        <f>+APCRoster!E35</f>
        <v>0</v>
      </c>
      <c r="G744" s="159"/>
      <c r="H744" s="159"/>
    </row>
    <row r="745" spans="3:11">
      <c r="E745" s="157" t="s">
        <v>131</v>
      </c>
      <c r="F745" s="157"/>
      <c r="G745" s="157"/>
      <c r="H745" s="157"/>
      <c r="I745" s="157"/>
    </row>
    <row r="746" spans="3:11" ht="35.25" customHeight="1">
      <c r="D746" s="156" t="s">
        <v>132</v>
      </c>
      <c r="E746" s="156"/>
      <c r="F746" s="156"/>
      <c r="G746" s="156"/>
      <c r="H746" s="156"/>
      <c r="I746" s="156"/>
      <c r="J746" s="156"/>
    </row>
    <row r="747" spans="3:11" ht="35.25" customHeight="1">
      <c r="D747" s="156" t="str">
        <f>+APCRoster!AA35&amp;" "&amp;APCRoster!K35&amp;" "&amp;APCRoster!AB35</f>
        <v xml:space="preserve">PDS CODE  </v>
      </c>
      <c r="E747" s="156"/>
      <c r="F747" s="156"/>
      <c r="G747" s="156"/>
      <c r="H747" s="156"/>
      <c r="I747" s="156"/>
      <c r="J747" s="156"/>
    </row>
    <row r="748" spans="3:11">
      <c r="E748" s="157" t="s">
        <v>133</v>
      </c>
      <c r="F748" s="157"/>
      <c r="G748" s="157"/>
      <c r="H748" s="157"/>
      <c r="I748" s="157"/>
    </row>
    <row r="750" spans="3:11" ht="65.25">
      <c r="G750" s="7" t="s">
        <v>134</v>
      </c>
    </row>
    <row r="754" spans="1:13">
      <c r="E754" s="4"/>
    </row>
    <row r="755" spans="1:13">
      <c r="A755" s="3"/>
      <c r="B755" s="3"/>
      <c r="C755" s="3"/>
      <c r="D755" s="3"/>
      <c r="J755" s="4"/>
      <c r="K755" s="161">
        <f>Data!B7</f>
        <v>0</v>
      </c>
      <c r="L755" s="161"/>
      <c r="M755" s="161"/>
    </row>
    <row r="756" spans="1:13" ht="15.75">
      <c r="A756" s="6" t="str">
        <f>Data!B21</f>
        <v xml:space="preserve"> </v>
      </c>
      <c r="B756" s="4"/>
      <c r="C756" s="4"/>
      <c r="D756" s="4"/>
      <c r="L756" s="8" t="s">
        <v>135</v>
      </c>
    </row>
    <row r="757" spans="1:13" ht="15.75">
      <c r="A757" s="5" t="str">
        <f>Data!B22</f>
        <v xml:space="preserve"> </v>
      </c>
    </row>
    <row r="759" spans="1:13">
      <c r="A759" s="2" t="s">
        <v>136</v>
      </c>
    </row>
    <row r="760" spans="1:13" ht="50.25">
      <c r="F760" s="162" t="s">
        <v>126</v>
      </c>
      <c r="G760" s="162"/>
      <c r="H760" s="162"/>
    </row>
    <row r="761" spans="1:13" ht="50.25">
      <c r="F761" s="162" t="s">
        <v>127</v>
      </c>
      <c r="G761" s="162"/>
      <c r="H761" s="162"/>
    </row>
    <row r="762" spans="1:13" ht="50.25">
      <c r="F762" s="162" t="s">
        <v>128</v>
      </c>
      <c r="G762" s="162"/>
      <c r="H762" s="162"/>
    </row>
    <row r="763" spans="1:13" ht="50.25">
      <c r="F763" s="162" t="s">
        <v>129</v>
      </c>
      <c r="G763" s="162"/>
      <c r="H763" s="162"/>
    </row>
    <row r="764" spans="1:13">
      <c r="F764" s="1"/>
      <c r="G764" s="1"/>
      <c r="H764" s="1"/>
    </row>
    <row r="765" spans="1:13">
      <c r="F765" s="157" t="s">
        <v>130</v>
      </c>
      <c r="G765" s="157"/>
      <c r="H765" s="157"/>
    </row>
    <row r="766" spans="1:13" ht="30.75">
      <c r="C766" s="160" t="str">
        <f>+APCRoster!C36&amp;" "&amp;APCRoster!D36&amp;"."&amp;" "&amp;APCRoster!B36</f>
        <v xml:space="preserve"> . </v>
      </c>
      <c r="D766" s="160"/>
      <c r="E766" s="160"/>
      <c r="F766" s="160"/>
      <c r="G766" s="160"/>
      <c r="H766" s="160"/>
      <c r="I766" s="160"/>
      <c r="J766" s="160"/>
      <c r="K766" s="160"/>
    </row>
    <row r="767" spans="1:13" ht="19.5">
      <c r="F767" s="158">
        <f>+APCRoster!E36</f>
        <v>0</v>
      </c>
      <c r="G767" s="159"/>
      <c r="H767" s="159"/>
    </row>
    <row r="768" spans="1:13">
      <c r="E768" s="157" t="s">
        <v>131</v>
      </c>
      <c r="F768" s="157"/>
      <c r="G768" s="157"/>
      <c r="H768" s="157"/>
      <c r="I768" s="157"/>
    </row>
    <row r="769" spans="1:13" ht="35.25" customHeight="1">
      <c r="D769" s="156" t="s">
        <v>132</v>
      </c>
      <c r="E769" s="156"/>
      <c r="F769" s="156"/>
      <c r="G769" s="156"/>
      <c r="H769" s="156"/>
      <c r="I769" s="156"/>
      <c r="J769" s="156"/>
    </row>
    <row r="770" spans="1:13" ht="35.25" customHeight="1">
      <c r="D770" s="156" t="str">
        <f>+APCRoster!AA36&amp;" "&amp;APCRoster!K36&amp;" "&amp;APCRoster!AB36</f>
        <v xml:space="preserve">PDS CODE  </v>
      </c>
      <c r="E770" s="156"/>
      <c r="F770" s="156"/>
      <c r="G770" s="156"/>
      <c r="H770" s="156"/>
      <c r="I770" s="156"/>
      <c r="J770" s="156"/>
    </row>
    <row r="771" spans="1:13">
      <c r="E771" s="157" t="s">
        <v>133</v>
      </c>
      <c r="F771" s="157"/>
      <c r="G771" s="157"/>
      <c r="H771" s="157"/>
      <c r="I771" s="157"/>
    </row>
    <row r="773" spans="1:13" ht="65.25">
      <c r="G773" s="7" t="s">
        <v>134</v>
      </c>
    </row>
    <row r="777" spans="1:13">
      <c r="E777" s="4"/>
    </row>
    <row r="778" spans="1:13">
      <c r="A778" s="3"/>
      <c r="B778" s="3"/>
      <c r="C778" s="3"/>
      <c r="D778" s="3"/>
      <c r="J778" s="4"/>
      <c r="K778" s="161">
        <f>Data!B7</f>
        <v>0</v>
      </c>
      <c r="L778" s="161"/>
      <c r="M778" s="161"/>
    </row>
    <row r="779" spans="1:13" ht="15.75">
      <c r="A779" s="6" t="str">
        <f>Data!B21</f>
        <v xml:space="preserve"> </v>
      </c>
      <c r="B779" s="4"/>
      <c r="C779" s="4"/>
      <c r="D779" s="4"/>
      <c r="L779" s="8" t="s">
        <v>135</v>
      </c>
    </row>
    <row r="780" spans="1:13" ht="15.75">
      <c r="A780" s="5" t="str">
        <f>Data!B22</f>
        <v xml:space="preserve"> </v>
      </c>
    </row>
    <row r="782" spans="1:13">
      <c r="A782" s="2" t="s">
        <v>136</v>
      </c>
    </row>
    <row r="783" spans="1:13" ht="50.25">
      <c r="F783" s="162" t="s">
        <v>126</v>
      </c>
      <c r="G783" s="162"/>
      <c r="H783" s="162"/>
    </row>
    <row r="784" spans="1:13" ht="50.25">
      <c r="F784" s="162" t="s">
        <v>127</v>
      </c>
      <c r="G784" s="162"/>
      <c r="H784" s="162"/>
    </row>
    <row r="785" spans="3:11" ht="50.25">
      <c r="F785" s="162" t="s">
        <v>128</v>
      </c>
      <c r="G785" s="162"/>
      <c r="H785" s="162"/>
    </row>
    <row r="786" spans="3:11" ht="50.25">
      <c r="F786" s="162" t="s">
        <v>129</v>
      </c>
      <c r="G786" s="162"/>
      <c r="H786" s="162"/>
    </row>
    <row r="787" spans="3:11">
      <c r="F787" s="1"/>
      <c r="G787" s="1"/>
      <c r="H787" s="1"/>
    </row>
    <row r="788" spans="3:11">
      <c r="F788" s="157" t="s">
        <v>130</v>
      </c>
      <c r="G788" s="157"/>
      <c r="H788" s="157"/>
    </row>
    <row r="789" spans="3:11" ht="30.75">
      <c r="C789" s="160" t="str">
        <f>+APCRoster!C37&amp;" "&amp;APCRoster!D37&amp;"."&amp;" "&amp;APCRoster!B37</f>
        <v xml:space="preserve"> . </v>
      </c>
      <c r="D789" s="160"/>
      <c r="E789" s="160"/>
      <c r="F789" s="160"/>
      <c r="G789" s="160"/>
      <c r="H789" s="160"/>
      <c r="I789" s="160"/>
      <c r="J789" s="160"/>
      <c r="K789" s="160"/>
    </row>
    <row r="790" spans="3:11" ht="19.5">
      <c r="F790" s="158">
        <f>+APCRoster!E37</f>
        <v>0</v>
      </c>
      <c r="G790" s="159"/>
      <c r="H790" s="159"/>
    </row>
    <row r="791" spans="3:11">
      <c r="E791" s="157" t="s">
        <v>131</v>
      </c>
      <c r="F791" s="157"/>
      <c r="G791" s="157"/>
      <c r="H791" s="157"/>
      <c r="I791" s="157"/>
    </row>
    <row r="792" spans="3:11" ht="35.25" customHeight="1">
      <c r="D792" s="156" t="s">
        <v>132</v>
      </c>
      <c r="E792" s="156"/>
      <c r="F792" s="156"/>
      <c r="G792" s="156"/>
      <c r="H792" s="156"/>
      <c r="I792" s="156"/>
      <c r="J792" s="156"/>
    </row>
    <row r="793" spans="3:11" ht="35.25" customHeight="1">
      <c r="D793" s="156" t="str">
        <f>+APCRoster!AA37&amp;" "&amp;APCRoster!K37&amp;" "&amp;APCRoster!AB37</f>
        <v xml:space="preserve">PDS CODE  </v>
      </c>
      <c r="E793" s="156"/>
      <c r="F793" s="156"/>
      <c r="G793" s="156"/>
      <c r="H793" s="156"/>
      <c r="I793" s="156"/>
      <c r="J793" s="156"/>
    </row>
    <row r="794" spans="3:11">
      <c r="E794" s="157" t="s">
        <v>133</v>
      </c>
      <c r="F794" s="157"/>
      <c r="G794" s="157"/>
      <c r="H794" s="157"/>
      <c r="I794" s="157"/>
    </row>
    <row r="796" spans="3:11" ht="65.25">
      <c r="G796" s="7" t="s">
        <v>134</v>
      </c>
    </row>
    <row r="800" spans="3:11">
      <c r="E800" s="4"/>
    </row>
    <row r="801" spans="1:13">
      <c r="A801" s="3"/>
      <c r="B801" s="3"/>
      <c r="C801" s="3"/>
      <c r="D801" s="3"/>
      <c r="J801" s="4"/>
      <c r="K801" s="161">
        <f>Data!B7</f>
        <v>0</v>
      </c>
      <c r="L801" s="161"/>
      <c r="M801" s="161"/>
    </row>
    <row r="802" spans="1:13" ht="15.75">
      <c r="A802" s="6" t="str">
        <f>Data!B21</f>
        <v xml:space="preserve"> </v>
      </c>
      <c r="B802" s="4"/>
      <c r="C802" s="4"/>
      <c r="D802" s="4"/>
      <c r="L802" s="8" t="s">
        <v>135</v>
      </c>
    </row>
    <row r="803" spans="1:13" ht="15.75">
      <c r="A803" s="5" t="str">
        <f>Data!B22</f>
        <v xml:space="preserve"> </v>
      </c>
    </row>
    <row r="805" spans="1:13">
      <c r="A805" s="2" t="s">
        <v>136</v>
      </c>
    </row>
    <row r="806" spans="1:13" ht="50.25">
      <c r="F806" s="162" t="s">
        <v>126</v>
      </c>
      <c r="G806" s="162"/>
      <c r="H806" s="162"/>
    </row>
    <row r="807" spans="1:13" ht="50.25">
      <c r="F807" s="162" t="s">
        <v>127</v>
      </c>
      <c r="G807" s="162"/>
      <c r="H807" s="162"/>
    </row>
    <row r="808" spans="1:13" ht="50.25">
      <c r="F808" s="162" t="s">
        <v>128</v>
      </c>
      <c r="G808" s="162"/>
      <c r="H808" s="162"/>
    </row>
    <row r="809" spans="1:13" ht="50.25">
      <c r="F809" s="162" t="s">
        <v>129</v>
      </c>
      <c r="G809" s="162"/>
      <c r="H809" s="162"/>
    </row>
    <row r="810" spans="1:13">
      <c r="F810" s="1"/>
      <c r="G810" s="1"/>
      <c r="H810" s="1"/>
    </row>
    <row r="811" spans="1:13">
      <c r="F811" s="157" t="s">
        <v>130</v>
      </c>
      <c r="G811" s="157"/>
      <c r="H811" s="157"/>
    </row>
    <row r="812" spans="1:13" ht="30.75">
      <c r="C812" s="160" t="str">
        <f>+APCRoster!C38&amp;" "&amp;APCRoster!D38&amp;"."&amp;" "&amp;APCRoster!B38</f>
        <v xml:space="preserve"> . </v>
      </c>
      <c r="D812" s="160"/>
      <c r="E812" s="160"/>
      <c r="F812" s="160"/>
      <c r="G812" s="160"/>
      <c r="H812" s="160"/>
      <c r="I812" s="160"/>
      <c r="J812" s="160"/>
      <c r="K812" s="160"/>
    </row>
    <row r="813" spans="1:13" ht="19.5">
      <c r="F813" s="158">
        <f>+APCRoster!E38</f>
        <v>0</v>
      </c>
      <c r="G813" s="159"/>
      <c r="H813" s="159"/>
    </row>
    <row r="814" spans="1:13">
      <c r="E814" s="157" t="s">
        <v>131</v>
      </c>
      <c r="F814" s="157"/>
      <c r="G814" s="157"/>
      <c r="H814" s="157"/>
      <c r="I814" s="157"/>
    </row>
    <row r="815" spans="1:13" ht="35.25" customHeight="1">
      <c r="D815" s="156" t="s">
        <v>132</v>
      </c>
      <c r="E815" s="156"/>
      <c r="F815" s="156"/>
      <c r="G815" s="156"/>
      <c r="H815" s="156"/>
      <c r="I815" s="156"/>
      <c r="J815" s="156"/>
    </row>
    <row r="816" spans="1:13" ht="35.25" customHeight="1">
      <c r="D816" s="156" t="str">
        <f>+APCRoster!AA38&amp;" "&amp;APCRoster!K38&amp;" "&amp;APCRoster!AB38</f>
        <v xml:space="preserve">PDS CODE  </v>
      </c>
      <c r="E816" s="156"/>
      <c r="F816" s="156"/>
      <c r="G816" s="156"/>
      <c r="H816" s="156"/>
      <c r="I816" s="156"/>
      <c r="J816" s="156"/>
    </row>
    <row r="817" spans="1:13">
      <c r="E817" s="157" t="s">
        <v>133</v>
      </c>
      <c r="F817" s="157"/>
      <c r="G817" s="157"/>
      <c r="H817" s="157"/>
      <c r="I817" s="157"/>
    </row>
    <row r="819" spans="1:13" ht="65.25">
      <c r="G819" s="7" t="s">
        <v>134</v>
      </c>
    </row>
    <row r="823" spans="1:13">
      <c r="E823" s="4"/>
    </row>
    <row r="824" spans="1:13">
      <c r="A824" s="3"/>
      <c r="B824" s="3"/>
      <c r="C824" s="3"/>
      <c r="D824" s="3"/>
      <c r="J824" s="4"/>
      <c r="K824" s="161">
        <f>Data!B7</f>
        <v>0</v>
      </c>
      <c r="L824" s="161"/>
      <c r="M824" s="161"/>
    </row>
    <row r="825" spans="1:13" ht="15.75">
      <c r="A825" s="6" t="str">
        <f>Data!B21</f>
        <v xml:space="preserve"> </v>
      </c>
      <c r="B825" s="4"/>
      <c r="C825" s="4"/>
      <c r="D825" s="4"/>
      <c r="L825" s="8" t="s">
        <v>135</v>
      </c>
    </row>
    <row r="826" spans="1:13" ht="15.75">
      <c r="A826" s="5" t="str">
        <f>Data!B22</f>
        <v xml:space="preserve"> </v>
      </c>
    </row>
    <row r="828" spans="1:13">
      <c r="A828" s="2" t="s">
        <v>136</v>
      </c>
    </row>
    <row r="829" spans="1:13" ht="50.25">
      <c r="F829" s="162" t="s">
        <v>126</v>
      </c>
      <c r="G829" s="162"/>
      <c r="H829" s="162"/>
    </row>
    <row r="830" spans="1:13" ht="50.25">
      <c r="F830" s="162" t="s">
        <v>127</v>
      </c>
      <c r="G830" s="162"/>
      <c r="H830" s="162"/>
    </row>
    <row r="831" spans="1:13" ht="50.25">
      <c r="F831" s="162" t="s">
        <v>128</v>
      </c>
      <c r="G831" s="162"/>
      <c r="H831" s="162"/>
    </row>
    <row r="832" spans="1:13" ht="50.25">
      <c r="F832" s="162" t="s">
        <v>129</v>
      </c>
      <c r="G832" s="162"/>
      <c r="H832" s="162"/>
    </row>
    <row r="833" spans="1:13">
      <c r="F833" s="1"/>
      <c r="G833" s="1"/>
      <c r="H833" s="1"/>
    </row>
    <row r="834" spans="1:13">
      <c r="F834" s="157" t="s">
        <v>130</v>
      </c>
      <c r="G834" s="157"/>
      <c r="H834" s="157"/>
    </row>
    <row r="835" spans="1:13" ht="30.75">
      <c r="C835" s="160" t="str">
        <f>+APCRoster!C39&amp;" "&amp;APCRoster!D39&amp;"."&amp;" "&amp;APCRoster!B39</f>
        <v xml:space="preserve"> . </v>
      </c>
      <c r="D835" s="160"/>
      <c r="E835" s="160"/>
      <c r="F835" s="160"/>
      <c r="G835" s="160"/>
      <c r="H835" s="160"/>
      <c r="I835" s="160"/>
      <c r="J835" s="160"/>
      <c r="K835" s="160"/>
    </row>
    <row r="836" spans="1:13" ht="19.5">
      <c r="F836" s="158">
        <f>+APCRoster!E39</f>
        <v>0</v>
      </c>
      <c r="G836" s="159"/>
      <c r="H836" s="159"/>
    </row>
    <row r="837" spans="1:13">
      <c r="E837" s="157" t="s">
        <v>131</v>
      </c>
      <c r="F837" s="157"/>
      <c r="G837" s="157"/>
      <c r="H837" s="157"/>
      <c r="I837" s="157"/>
    </row>
    <row r="838" spans="1:13" ht="35.25" customHeight="1">
      <c r="D838" s="156" t="s">
        <v>132</v>
      </c>
      <c r="E838" s="156"/>
      <c r="F838" s="156"/>
      <c r="G838" s="156"/>
      <c r="H838" s="156"/>
      <c r="I838" s="156"/>
      <c r="J838" s="156"/>
    </row>
    <row r="839" spans="1:13" ht="35.25" customHeight="1">
      <c r="D839" s="156" t="str">
        <f>+APCRoster!AA39&amp;" "&amp;APCRoster!K39&amp;" "&amp;APCRoster!AB39</f>
        <v xml:space="preserve">PDS CODE  </v>
      </c>
      <c r="E839" s="156"/>
      <c r="F839" s="156"/>
      <c r="G839" s="156"/>
      <c r="H839" s="156"/>
      <c r="I839" s="156"/>
      <c r="J839" s="156"/>
    </row>
    <row r="840" spans="1:13">
      <c r="E840" s="157" t="s">
        <v>133</v>
      </c>
      <c r="F840" s="157"/>
      <c r="G840" s="157"/>
      <c r="H840" s="157"/>
      <c r="I840" s="157"/>
    </row>
    <row r="842" spans="1:13" ht="65.25">
      <c r="G842" s="7" t="s">
        <v>134</v>
      </c>
    </row>
    <row r="846" spans="1:13">
      <c r="E846" s="4"/>
    </row>
    <row r="847" spans="1:13">
      <c r="A847" s="3"/>
      <c r="B847" s="3"/>
      <c r="C847" s="3"/>
      <c r="D847" s="3"/>
      <c r="J847" s="4"/>
      <c r="K847" s="161">
        <f>Data!B7</f>
        <v>0</v>
      </c>
      <c r="L847" s="161"/>
      <c r="M847" s="161"/>
    </row>
    <row r="848" spans="1:13" ht="15.75">
      <c r="A848" s="6" t="str">
        <f>Data!B21</f>
        <v xml:space="preserve"> </v>
      </c>
      <c r="B848" s="4"/>
      <c r="C848" s="4"/>
      <c r="D848" s="4"/>
      <c r="L848" s="8" t="s">
        <v>135</v>
      </c>
    </row>
    <row r="849" spans="1:11" ht="15.75">
      <c r="A849" s="5" t="str">
        <f>Data!B22</f>
        <v xml:space="preserve"> </v>
      </c>
    </row>
    <row r="851" spans="1:11">
      <c r="A851" s="2" t="s">
        <v>136</v>
      </c>
    </row>
    <row r="852" spans="1:11" ht="50.25">
      <c r="F852" s="162" t="s">
        <v>126</v>
      </c>
      <c r="G852" s="162"/>
      <c r="H852" s="162"/>
    </row>
    <row r="853" spans="1:11" ht="50.25">
      <c r="F853" s="162" t="s">
        <v>127</v>
      </c>
      <c r="G853" s="162"/>
      <c r="H853" s="162"/>
    </row>
    <row r="854" spans="1:11" ht="50.25">
      <c r="F854" s="162" t="s">
        <v>128</v>
      </c>
      <c r="G854" s="162"/>
      <c r="H854" s="162"/>
    </row>
    <row r="855" spans="1:11" ht="50.25">
      <c r="F855" s="162" t="s">
        <v>129</v>
      </c>
      <c r="G855" s="162"/>
      <c r="H855" s="162"/>
    </row>
    <row r="856" spans="1:11">
      <c r="F856" s="1"/>
      <c r="G856" s="1"/>
      <c r="H856" s="1"/>
    </row>
    <row r="857" spans="1:11">
      <c r="F857" s="157" t="s">
        <v>130</v>
      </c>
      <c r="G857" s="157"/>
      <c r="H857" s="157"/>
    </row>
    <row r="858" spans="1:11" ht="30.75">
      <c r="C858" s="160" t="str">
        <f>+APCRoster!C40&amp;" "&amp;APCRoster!D40&amp;"."&amp;" "&amp;APCRoster!B40</f>
        <v xml:space="preserve"> . </v>
      </c>
      <c r="D858" s="160"/>
      <c r="E858" s="160"/>
      <c r="F858" s="160"/>
      <c r="G858" s="160"/>
      <c r="H858" s="160"/>
      <c r="I858" s="160"/>
      <c r="J858" s="160"/>
      <c r="K858" s="160"/>
    </row>
    <row r="859" spans="1:11" ht="19.5">
      <c r="F859" s="158">
        <f>+APCRoster!E40</f>
        <v>0</v>
      </c>
      <c r="G859" s="159"/>
      <c r="H859" s="159"/>
    </row>
    <row r="860" spans="1:11">
      <c r="E860" s="157" t="s">
        <v>131</v>
      </c>
      <c r="F860" s="157"/>
      <c r="G860" s="157"/>
      <c r="H860" s="157"/>
      <c r="I860" s="157"/>
    </row>
    <row r="861" spans="1:11" ht="35.25" customHeight="1">
      <c r="D861" s="156" t="s">
        <v>132</v>
      </c>
      <c r="E861" s="156"/>
      <c r="F861" s="156"/>
      <c r="G861" s="156"/>
      <c r="H861" s="156"/>
      <c r="I861" s="156"/>
      <c r="J861" s="156"/>
    </row>
    <row r="862" spans="1:11" ht="35.25" customHeight="1">
      <c r="D862" s="156" t="str">
        <f>+APCRoster!AA40&amp;" "&amp;APCRoster!K40&amp;" "&amp;APCRoster!AB40</f>
        <v xml:space="preserve">PDS CODE  </v>
      </c>
      <c r="E862" s="156"/>
      <c r="F862" s="156"/>
      <c r="G862" s="156"/>
      <c r="H862" s="156"/>
      <c r="I862" s="156"/>
      <c r="J862" s="156"/>
    </row>
    <row r="863" spans="1:11">
      <c r="E863" s="157" t="s">
        <v>133</v>
      </c>
      <c r="F863" s="157"/>
      <c r="G863" s="157"/>
      <c r="H863" s="157"/>
      <c r="I863" s="157"/>
    </row>
    <row r="865" spans="1:13" ht="65.25">
      <c r="G865" s="7" t="s">
        <v>134</v>
      </c>
    </row>
    <row r="869" spans="1:13">
      <c r="E869" s="4"/>
    </row>
    <row r="870" spans="1:13">
      <c r="A870" s="3"/>
      <c r="B870" s="3"/>
      <c r="C870" s="3"/>
      <c r="D870" s="3"/>
      <c r="J870" s="4"/>
      <c r="K870" s="161">
        <f>Data!B7</f>
        <v>0</v>
      </c>
      <c r="L870" s="161"/>
      <c r="M870" s="161"/>
    </row>
    <row r="871" spans="1:13" ht="15.75">
      <c r="A871" s="6" t="str">
        <f>Data!B21</f>
        <v xml:space="preserve"> </v>
      </c>
      <c r="B871" s="4"/>
      <c r="C871" s="4"/>
      <c r="D871" s="4"/>
      <c r="L871" s="8" t="s">
        <v>135</v>
      </c>
    </row>
    <row r="872" spans="1:13" ht="15.75">
      <c r="A872" s="5" t="str">
        <f>Data!B22</f>
        <v xml:space="preserve"> </v>
      </c>
    </row>
    <row r="874" spans="1:13">
      <c r="A874" s="2" t="s">
        <v>136</v>
      </c>
    </row>
    <row r="875" spans="1:13" ht="50.25">
      <c r="F875" s="162" t="s">
        <v>126</v>
      </c>
      <c r="G875" s="162"/>
      <c r="H875" s="162"/>
    </row>
    <row r="876" spans="1:13" ht="50.25">
      <c r="F876" s="162" t="s">
        <v>127</v>
      </c>
      <c r="G876" s="162"/>
      <c r="H876" s="162"/>
    </row>
    <row r="877" spans="1:13" ht="50.25">
      <c r="F877" s="162" t="s">
        <v>128</v>
      </c>
      <c r="G877" s="162"/>
      <c r="H877" s="162"/>
    </row>
    <row r="878" spans="1:13" ht="50.25">
      <c r="F878" s="162" t="s">
        <v>129</v>
      </c>
      <c r="G878" s="162"/>
      <c r="H878" s="162"/>
    </row>
    <row r="879" spans="1:13">
      <c r="F879" s="1"/>
      <c r="G879" s="1"/>
      <c r="H879" s="1"/>
    </row>
    <row r="880" spans="1:13">
      <c r="F880" s="157" t="s">
        <v>130</v>
      </c>
      <c r="G880" s="157"/>
      <c r="H880" s="157"/>
    </row>
    <row r="881" spans="1:13" ht="30.75">
      <c r="C881" s="160" t="str">
        <f>+APCRoster!C41&amp;" "&amp;APCRoster!D41&amp;"."&amp;" "&amp;APCRoster!B41</f>
        <v xml:space="preserve"> . </v>
      </c>
      <c r="D881" s="160"/>
      <c r="E881" s="160"/>
      <c r="F881" s="160"/>
      <c r="G881" s="160"/>
      <c r="H881" s="160"/>
      <c r="I881" s="160"/>
      <c r="J881" s="160"/>
      <c r="K881" s="160"/>
    </row>
    <row r="882" spans="1:13" ht="19.5">
      <c r="F882" s="158">
        <f>+APCRoster!E41</f>
        <v>0</v>
      </c>
      <c r="G882" s="159"/>
      <c r="H882" s="159"/>
    </row>
    <row r="883" spans="1:13">
      <c r="E883" s="157" t="s">
        <v>131</v>
      </c>
      <c r="F883" s="157"/>
      <c r="G883" s="157"/>
      <c r="H883" s="157"/>
      <c r="I883" s="157"/>
    </row>
    <row r="884" spans="1:13" ht="35.25" customHeight="1">
      <c r="D884" s="156" t="s">
        <v>132</v>
      </c>
      <c r="E884" s="156"/>
      <c r="F884" s="156"/>
      <c r="G884" s="156"/>
      <c r="H884" s="156"/>
      <c r="I884" s="156"/>
      <c r="J884" s="156"/>
    </row>
    <row r="885" spans="1:13" ht="35.25" customHeight="1">
      <c r="D885" s="156" t="str">
        <f>+APCRoster!AA41&amp;" "&amp;APCRoster!K41&amp;" "&amp;APCRoster!AB41</f>
        <v xml:space="preserve">PDS CODE  </v>
      </c>
      <c r="E885" s="156"/>
      <c r="F885" s="156"/>
      <c r="G885" s="156"/>
      <c r="H885" s="156"/>
      <c r="I885" s="156"/>
      <c r="J885" s="156"/>
    </row>
    <row r="886" spans="1:13">
      <c r="E886" s="157" t="s">
        <v>133</v>
      </c>
      <c r="F886" s="157"/>
      <c r="G886" s="157"/>
      <c r="H886" s="157"/>
      <c r="I886" s="157"/>
    </row>
    <row r="888" spans="1:13" ht="65.25">
      <c r="G888" s="7" t="s">
        <v>134</v>
      </c>
    </row>
    <row r="892" spans="1:13">
      <c r="E892" s="4"/>
    </row>
    <row r="893" spans="1:13">
      <c r="A893" s="3"/>
      <c r="B893" s="3"/>
      <c r="C893" s="3"/>
      <c r="D893" s="3"/>
      <c r="J893" s="4"/>
      <c r="K893" s="161">
        <f>Data!B7</f>
        <v>0</v>
      </c>
      <c r="L893" s="161"/>
      <c r="M893" s="161"/>
    </row>
    <row r="894" spans="1:13" ht="15.75">
      <c r="A894" s="6" t="str">
        <f>Data!B21</f>
        <v xml:space="preserve"> </v>
      </c>
      <c r="B894" s="4"/>
      <c r="C894" s="4"/>
      <c r="D894" s="4"/>
      <c r="L894" s="8" t="s">
        <v>135</v>
      </c>
    </row>
    <row r="895" spans="1:13" ht="15.75">
      <c r="A895" s="5" t="str">
        <f>Data!B22</f>
        <v xml:space="preserve"> </v>
      </c>
    </row>
    <row r="897" spans="1:17">
      <c r="A897" s="2" t="s">
        <v>136</v>
      </c>
    </row>
    <row r="898" spans="1:17" ht="50.25">
      <c r="F898" s="162" t="s">
        <v>126</v>
      </c>
      <c r="G898" s="162"/>
      <c r="H898" s="162"/>
    </row>
    <row r="899" spans="1:17" ht="50.25">
      <c r="F899" s="162" t="s">
        <v>127</v>
      </c>
      <c r="G899" s="162"/>
      <c r="H899" s="162"/>
    </row>
    <row r="900" spans="1:17" ht="50.25">
      <c r="F900" s="162" t="s">
        <v>128</v>
      </c>
      <c r="G900" s="162"/>
      <c r="H900" s="162"/>
      <c r="Q900">
        <v>40</v>
      </c>
    </row>
    <row r="901" spans="1:17" ht="50.25">
      <c r="F901" s="162" t="s">
        <v>129</v>
      </c>
      <c r="G901" s="162"/>
      <c r="H901" s="162"/>
    </row>
    <row r="902" spans="1:17">
      <c r="F902" s="1"/>
      <c r="G902" s="1"/>
      <c r="H902" s="1"/>
    </row>
    <row r="903" spans="1:17">
      <c r="F903" s="157" t="s">
        <v>130</v>
      </c>
      <c r="G903" s="157"/>
      <c r="H903" s="157"/>
    </row>
    <row r="904" spans="1:17" ht="30.75">
      <c r="C904" s="160" t="str">
        <f>+APCRoster!C42&amp;" "&amp;APCRoster!D42&amp;"."&amp;" "&amp;APCRoster!B42</f>
        <v xml:space="preserve"> . </v>
      </c>
      <c r="D904" s="160"/>
      <c r="E904" s="160"/>
      <c r="F904" s="160"/>
      <c r="G904" s="160"/>
      <c r="H904" s="160"/>
      <c r="I904" s="160"/>
      <c r="J904" s="160"/>
      <c r="K904" s="160"/>
    </row>
    <row r="905" spans="1:17" ht="19.5">
      <c r="F905" s="158">
        <f>+APCRoster!E42</f>
        <v>0</v>
      </c>
      <c r="G905" s="159"/>
      <c r="H905" s="159"/>
    </row>
    <row r="906" spans="1:17">
      <c r="E906" s="157" t="s">
        <v>131</v>
      </c>
      <c r="F906" s="157"/>
      <c r="G906" s="157"/>
      <c r="H906" s="157"/>
      <c r="I906" s="157"/>
    </row>
    <row r="907" spans="1:17" ht="35.25" customHeight="1">
      <c r="D907" s="156" t="s">
        <v>132</v>
      </c>
      <c r="E907" s="156"/>
      <c r="F907" s="156"/>
      <c r="G907" s="156"/>
      <c r="H907" s="156"/>
      <c r="I907" s="156"/>
      <c r="J907" s="156"/>
    </row>
    <row r="908" spans="1:17" ht="35.25" customHeight="1">
      <c r="D908" s="156" t="str">
        <f>+APCRoster!AA42&amp;" "&amp;APCRoster!K42&amp;" "&amp;APCRoster!AB42</f>
        <v xml:space="preserve">PDS CODE  </v>
      </c>
      <c r="E908" s="156"/>
      <c r="F908" s="156"/>
      <c r="G908" s="156"/>
      <c r="H908" s="156"/>
      <c r="I908" s="156"/>
      <c r="J908" s="156"/>
    </row>
    <row r="909" spans="1:17">
      <c r="E909" s="157" t="s">
        <v>133</v>
      </c>
      <c r="F909" s="157"/>
      <c r="G909" s="157"/>
      <c r="H909" s="157"/>
      <c r="I909" s="157"/>
    </row>
    <row r="911" spans="1:17" ht="65.25">
      <c r="G911" s="7" t="s">
        <v>134</v>
      </c>
    </row>
    <row r="915" spans="1:13">
      <c r="E915" s="4"/>
    </row>
    <row r="916" spans="1:13">
      <c r="A916" s="3"/>
      <c r="B916" s="3"/>
      <c r="C916" s="3"/>
      <c r="D916" s="3"/>
      <c r="J916" s="4"/>
      <c r="K916" s="161">
        <f>Data!B7</f>
        <v>0</v>
      </c>
      <c r="L916" s="161"/>
      <c r="M916" s="161"/>
    </row>
    <row r="917" spans="1:13" ht="15.75">
      <c r="A917" s="6" t="str">
        <f>Data!B21</f>
        <v xml:space="preserve"> </v>
      </c>
      <c r="B917" s="4"/>
      <c r="C917" s="4"/>
      <c r="D917" s="4"/>
      <c r="L917" s="8" t="s">
        <v>135</v>
      </c>
    </row>
    <row r="918" spans="1:13" ht="15.75">
      <c r="A918" s="5" t="str">
        <f>Data!B22</f>
        <v xml:space="preserve"> </v>
      </c>
    </row>
    <row r="920" spans="1:13">
      <c r="A920" s="2" t="s">
        <v>136</v>
      </c>
    </row>
    <row r="921" spans="1:13" ht="50.25">
      <c r="F921" s="162" t="s">
        <v>126</v>
      </c>
      <c r="G921" s="162"/>
      <c r="H921" s="162"/>
    </row>
    <row r="922" spans="1:13" ht="50.25">
      <c r="F922" s="162" t="s">
        <v>127</v>
      </c>
      <c r="G922" s="162"/>
      <c r="H922" s="162"/>
    </row>
    <row r="923" spans="1:13" ht="50.25">
      <c r="F923" s="162" t="s">
        <v>128</v>
      </c>
      <c r="G923" s="162"/>
      <c r="H923" s="162"/>
    </row>
    <row r="924" spans="1:13" ht="50.25">
      <c r="F924" s="162" t="s">
        <v>129</v>
      </c>
      <c r="G924" s="162"/>
      <c r="H924" s="162"/>
    </row>
    <row r="925" spans="1:13">
      <c r="F925" s="1"/>
      <c r="G925" s="1"/>
      <c r="H925" s="1"/>
    </row>
    <row r="926" spans="1:13">
      <c r="F926" s="157" t="s">
        <v>130</v>
      </c>
      <c r="G926" s="157"/>
      <c r="H926" s="157"/>
    </row>
    <row r="927" spans="1:13" ht="30.75">
      <c r="C927" s="160" t="str">
        <f>+APCRoster!C43&amp;" "&amp;APCRoster!D43&amp;"."&amp;" "&amp;APCRoster!B43</f>
        <v xml:space="preserve"> . </v>
      </c>
      <c r="D927" s="160"/>
      <c r="E927" s="160"/>
      <c r="F927" s="160"/>
      <c r="G927" s="160"/>
      <c r="H927" s="160"/>
      <c r="I927" s="160"/>
      <c r="J927" s="160"/>
      <c r="K927" s="160"/>
    </row>
    <row r="928" spans="1:13" ht="18">
      <c r="F928" s="158">
        <f>+APCRoster!E43</f>
        <v>0</v>
      </c>
      <c r="G928" s="158"/>
      <c r="H928" s="158"/>
    </row>
    <row r="929" spans="1:13">
      <c r="E929" s="157" t="s">
        <v>131</v>
      </c>
      <c r="F929" s="157"/>
      <c r="G929" s="157"/>
      <c r="H929" s="157"/>
      <c r="I929" s="157"/>
    </row>
    <row r="930" spans="1:13" ht="35.25" customHeight="1">
      <c r="D930" s="156" t="s">
        <v>132</v>
      </c>
      <c r="E930" s="156"/>
      <c r="F930" s="156"/>
      <c r="G930" s="156"/>
      <c r="H930" s="156"/>
      <c r="I930" s="156"/>
      <c r="J930" s="156"/>
    </row>
    <row r="931" spans="1:13" ht="35.25" customHeight="1">
      <c r="D931" s="156" t="str">
        <f>+APCRoster!AA43&amp;" "&amp;APCRoster!K43&amp;" "&amp;APCRoster!AB43</f>
        <v xml:space="preserve">PDS CODE  </v>
      </c>
      <c r="E931" s="156"/>
      <c r="F931" s="156"/>
      <c r="G931" s="156"/>
      <c r="H931" s="156"/>
      <c r="I931" s="156"/>
      <c r="J931" s="156"/>
    </row>
    <row r="932" spans="1:13">
      <c r="E932" s="157" t="s">
        <v>133</v>
      </c>
      <c r="F932" s="157"/>
      <c r="G932" s="157"/>
      <c r="H932" s="157"/>
      <c r="I932" s="157"/>
    </row>
    <row r="934" spans="1:13" ht="65.25">
      <c r="G934" s="7" t="s">
        <v>134</v>
      </c>
    </row>
    <row r="938" spans="1:13">
      <c r="E938" s="4"/>
    </row>
    <row r="939" spans="1:13">
      <c r="A939" s="3"/>
      <c r="B939" s="3"/>
      <c r="C939" s="3"/>
      <c r="D939" s="3"/>
      <c r="J939" s="4"/>
      <c r="K939" s="161">
        <f>Data!B7</f>
        <v>0</v>
      </c>
      <c r="L939" s="161"/>
      <c r="M939" s="161"/>
    </row>
    <row r="940" spans="1:13" ht="15.75">
      <c r="A940" s="6" t="str">
        <f>Data!B21</f>
        <v xml:space="preserve"> </v>
      </c>
      <c r="B940" s="4"/>
      <c r="C940" s="4"/>
      <c r="D940" s="4"/>
      <c r="L940" s="8" t="s">
        <v>135</v>
      </c>
    </row>
    <row r="941" spans="1:13" ht="15.75">
      <c r="A941" s="5" t="str">
        <f>Data!B22</f>
        <v xml:space="preserve"> </v>
      </c>
    </row>
    <row r="943" spans="1:13">
      <c r="A943" s="2" t="s">
        <v>136</v>
      </c>
    </row>
    <row r="944" spans="1:13" ht="50.25">
      <c r="F944" s="162" t="s">
        <v>126</v>
      </c>
      <c r="G944" s="162"/>
      <c r="H944" s="162"/>
    </row>
    <row r="945" spans="3:11" ht="50.25">
      <c r="F945" s="162" t="s">
        <v>127</v>
      </c>
      <c r="G945" s="162"/>
      <c r="H945" s="162"/>
    </row>
    <row r="946" spans="3:11" ht="50.25">
      <c r="F946" s="162" t="s">
        <v>128</v>
      </c>
      <c r="G946" s="162"/>
      <c r="H946" s="162"/>
    </row>
    <row r="947" spans="3:11" ht="50.25">
      <c r="F947" s="162" t="s">
        <v>129</v>
      </c>
      <c r="G947" s="162"/>
      <c r="H947" s="162"/>
    </row>
    <row r="948" spans="3:11">
      <c r="F948" s="1"/>
      <c r="G948" s="1"/>
      <c r="H948" s="1"/>
    </row>
    <row r="949" spans="3:11">
      <c r="F949" s="157" t="s">
        <v>130</v>
      </c>
      <c r="G949" s="157"/>
      <c r="H949" s="157"/>
    </row>
    <row r="950" spans="3:11" ht="30.75">
      <c r="C950" s="160" t="str">
        <f>+APCRoster!C44&amp;" "&amp;APCRoster!D44&amp;"."&amp;" "&amp;APCRoster!B44</f>
        <v xml:space="preserve"> . </v>
      </c>
      <c r="D950" s="160"/>
      <c r="E950" s="160"/>
      <c r="F950" s="160"/>
      <c r="G950" s="160"/>
      <c r="H950" s="160"/>
      <c r="I950" s="160"/>
      <c r="J950" s="160"/>
      <c r="K950" s="160"/>
    </row>
    <row r="951" spans="3:11" ht="18">
      <c r="F951" s="158">
        <f>+APCRoster!E44</f>
        <v>0</v>
      </c>
      <c r="G951" s="158"/>
      <c r="H951" s="158"/>
    </row>
    <row r="952" spans="3:11">
      <c r="E952" s="157" t="s">
        <v>131</v>
      </c>
      <c r="F952" s="157"/>
      <c r="G952" s="157"/>
      <c r="H952" s="157"/>
      <c r="I952" s="157"/>
    </row>
    <row r="953" spans="3:11" ht="35.25" customHeight="1">
      <c r="D953" s="156" t="s">
        <v>132</v>
      </c>
      <c r="E953" s="156"/>
      <c r="F953" s="156"/>
      <c r="G953" s="156"/>
      <c r="H953" s="156"/>
      <c r="I953" s="156"/>
      <c r="J953" s="156"/>
    </row>
    <row r="954" spans="3:11" ht="35.25" customHeight="1">
      <c r="D954" s="156" t="str">
        <f>+APCRoster!AA44&amp;" "&amp;APCRoster!K44&amp;" "&amp;APCRoster!AB44</f>
        <v xml:space="preserve">PDS CODE  </v>
      </c>
      <c r="E954" s="156"/>
      <c r="F954" s="156"/>
      <c r="G954" s="156"/>
      <c r="H954" s="156"/>
      <c r="I954" s="156"/>
      <c r="J954" s="156"/>
    </row>
    <row r="955" spans="3:11">
      <c r="E955" s="157" t="s">
        <v>133</v>
      </c>
      <c r="F955" s="157"/>
      <c r="G955" s="157"/>
      <c r="H955" s="157"/>
      <c r="I955" s="157"/>
    </row>
    <row r="957" spans="3:11" ht="65.25">
      <c r="G957" s="7" t="s">
        <v>134</v>
      </c>
    </row>
    <row r="961" spans="1:13">
      <c r="E961" s="4"/>
    </row>
    <row r="962" spans="1:13">
      <c r="A962" s="3"/>
      <c r="B962" s="3"/>
      <c r="C962" s="3"/>
      <c r="D962" s="3"/>
      <c r="J962" s="4"/>
      <c r="K962" s="161">
        <f>Data!B7</f>
        <v>0</v>
      </c>
      <c r="L962" s="161"/>
      <c r="M962" s="161"/>
    </row>
    <row r="963" spans="1:13" ht="15.75">
      <c r="A963" s="6" t="str">
        <f>Data!B21</f>
        <v xml:space="preserve"> </v>
      </c>
      <c r="B963" s="4"/>
      <c r="C963" s="4"/>
      <c r="D963" s="4"/>
      <c r="L963" s="8" t="s">
        <v>135</v>
      </c>
    </row>
    <row r="964" spans="1:13" ht="15.75">
      <c r="A964" s="5" t="str">
        <f>Data!B22</f>
        <v xml:space="preserve"> </v>
      </c>
    </row>
    <row r="966" spans="1:13">
      <c r="A966" s="2" t="s">
        <v>136</v>
      </c>
    </row>
    <row r="967" spans="1:13" ht="50.25">
      <c r="F967" s="162" t="s">
        <v>126</v>
      </c>
      <c r="G967" s="162"/>
      <c r="H967" s="162"/>
    </row>
    <row r="968" spans="1:13" ht="50.25">
      <c r="F968" s="162" t="s">
        <v>127</v>
      </c>
      <c r="G968" s="162"/>
      <c r="H968" s="162"/>
    </row>
    <row r="969" spans="1:13" ht="50.25">
      <c r="F969" s="162" t="s">
        <v>128</v>
      </c>
      <c r="G969" s="162"/>
      <c r="H969" s="162"/>
    </row>
    <row r="970" spans="1:13" ht="50.25">
      <c r="F970" s="162" t="s">
        <v>129</v>
      </c>
      <c r="G970" s="162"/>
      <c r="H970" s="162"/>
    </row>
    <row r="971" spans="1:13">
      <c r="F971" s="1"/>
      <c r="G971" s="1"/>
      <c r="H971" s="1"/>
    </row>
    <row r="972" spans="1:13">
      <c r="F972" s="157" t="s">
        <v>130</v>
      </c>
      <c r="G972" s="157"/>
      <c r="H972" s="157"/>
    </row>
    <row r="973" spans="1:13" ht="30.75">
      <c r="C973" s="160" t="str">
        <f>+APCRoster!C45&amp;" "&amp;APCRoster!D45&amp;"."&amp;" "&amp;APCRoster!B45</f>
        <v xml:space="preserve"> . </v>
      </c>
      <c r="D973" s="160"/>
      <c r="E973" s="160"/>
      <c r="F973" s="160"/>
      <c r="G973" s="160"/>
      <c r="H973" s="160"/>
      <c r="I973" s="160"/>
      <c r="J973" s="160"/>
      <c r="K973" s="160"/>
    </row>
    <row r="974" spans="1:13" ht="18">
      <c r="F974" s="158">
        <f>+APCRoster!E45</f>
        <v>0</v>
      </c>
      <c r="G974" s="158"/>
      <c r="H974" s="158"/>
    </row>
    <row r="975" spans="1:13">
      <c r="E975" s="157" t="s">
        <v>131</v>
      </c>
      <c r="F975" s="157"/>
      <c r="G975" s="157"/>
      <c r="H975" s="157"/>
      <c r="I975" s="157"/>
    </row>
    <row r="976" spans="1:13" ht="35.25" customHeight="1">
      <c r="D976" s="156" t="s">
        <v>132</v>
      </c>
      <c r="E976" s="156"/>
      <c r="F976" s="156"/>
      <c r="G976" s="156"/>
      <c r="H976" s="156"/>
      <c r="I976" s="156"/>
      <c r="J976" s="156"/>
    </row>
    <row r="977" spans="1:13" ht="35.25" customHeight="1">
      <c r="D977" s="156" t="str">
        <f>+APCRoster!AA45&amp;" "&amp;APCRoster!K45&amp;" "&amp;APCRoster!AB45</f>
        <v xml:space="preserve">PDS CODE  </v>
      </c>
      <c r="E977" s="156"/>
      <c r="F977" s="156"/>
      <c r="G977" s="156"/>
      <c r="H977" s="156"/>
      <c r="I977" s="156"/>
      <c r="J977" s="156"/>
    </row>
    <row r="978" spans="1:13">
      <c r="E978" s="157" t="s">
        <v>133</v>
      </c>
      <c r="F978" s="157"/>
      <c r="G978" s="157"/>
      <c r="H978" s="157"/>
      <c r="I978" s="157"/>
    </row>
    <row r="980" spans="1:13" ht="65.25">
      <c r="G980" s="7" t="s">
        <v>134</v>
      </c>
    </row>
    <row r="984" spans="1:13">
      <c r="E984" s="4"/>
    </row>
    <row r="985" spans="1:13">
      <c r="A985" s="3"/>
      <c r="B985" s="3"/>
      <c r="C985" s="3"/>
      <c r="D985" s="3"/>
      <c r="J985" s="4"/>
      <c r="K985" s="161">
        <f>Data!B7</f>
        <v>0</v>
      </c>
      <c r="L985" s="161"/>
      <c r="M985" s="161"/>
    </row>
    <row r="986" spans="1:13" ht="15.75">
      <c r="A986" s="6" t="str">
        <f>Data!B21</f>
        <v xml:space="preserve"> </v>
      </c>
      <c r="B986" s="4"/>
      <c r="C986" s="4"/>
      <c r="D986" s="4"/>
      <c r="L986" s="8" t="s">
        <v>135</v>
      </c>
    </row>
    <row r="987" spans="1:13" ht="15.75">
      <c r="A987" s="5" t="str">
        <f>Data!B22</f>
        <v xml:space="preserve"> </v>
      </c>
    </row>
    <row r="989" spans="1:13">
      <c r="A989" s="2" t="s">
        <v>136</v>
      </c>
    </row>
    <row r="990" spans="1:13" ht="50.25">
      <c r="F990" s="162" t="s">
        <v>126</v>
      </c>
      <c r="G990" s="162"/>
      <c r="H990" s="162"/>
    </row>
    <row r="991" spans="1:13" ht="50.25">
      <c r="F991" s="162" t="s">
        <v>127</v>
      </c>
      <c r="G991" s="162"/>
      <c r="H991" s="162"/>
    </row>
    <row r="992" spans="1:13" ht="50.25">
      <c r="F992" s="162" t="s">
        <v>128</v>
      </c>
      <c r="G992" s="162"/>
      <c r="H992" s="162"/>
    </row>
    <row r="993" spans="1:13" ht="50.25">
      <c r="F993" s="162" t="s">
        <v>129</v>
      </c>
      <c r="G993" s="162"/>
      <c r="H993" s="162"/>
    </row>
    <row r="994" spans="1:13">
      <c r="F994" s="1"/>
      <c r="G994" s="1"/>
      <c r="H994" s="1"/>
    </row>
    <row r="995" spans="1:13">
      <c r="F995" s="157" t="s">
        <v>130</v>
      </c>
      <c r="G995" s="157"/>
      <c r="H995" s="157"/>
    </row>
    <row r="996" spans="1:13" ht="30.75">
      <c r="C996" s="160" t="str">
        <f>+APCRoster!C46&amp;" "&amp;APCRoster!D46&amp;"."&amp;" "&amp;APCRoster!B46</f>
        <v xml:space="preserve"> . </v>
      </c>
      <c r="D996" s="160"/>
      <c r="E996" s="160"/>
      <c r="F996" s="160"/>
      <c r="G996" s="160"/>
      <c r="H996" s="160"/>
      <c r="I996" s="160"/>
      <c r="J996" s="160"/>
      <c r="K996" s="160"/>
    </row>
    <row r="997" spans="1:13" ht="18">
      <c r="F997" s="158">
        <f>+APCRoster!E46</f>
        <v>0</v>
      </c>
      <c r="G997" s="158"/>
      <c r="H997" s="158"/>
    </row>
    <row r="998" spans="1:13">
      <c r="E998" s="157" t="s">
        <v>131</v>
      </c>
      <c r="F998" s="157"/>
      <c r="G998" s="157"/>
      <c r="H998" s="157"/>
      <c r="I998" s="157"/>
    </row>
    <row r="999" spans="1:13" ht="35.25" customHeight="1">
      <c r="D999" s="156" t="s">
        <v>132</v>
      </c>
      <c r="E999" s="156"/>
      <c r="F999" s="156"/>
      <c r="G999" s="156"/>
      <c r="H999" s="156"/>
      <c r="I999" s="156"/>
      <c r="J999" s="156"/>
    </row>
    <row r="1000" spans="1:13" ht="35.25" customHeight="1">
      <c r="D1000" s="156" t="str">
        <f>+APCRoster!AA46&amp;" "&amp;APCRoster!K46&amp;" "&amp;APCRoster!A46</f>
        <v>PDS CODE  45</v>
      </c>
      <c r="E1000" s="156"/>
      <c r="F1000" s="156"/>
      <c r="G1000" s="156"/>
      <c r="H1000" s="156"/>
      <c r="I1000" s="156"/>
      <c r="J1000" s="156"/>
    </row>
    <row r="1001" spans="1:13">
      <c r="E1001" s="157" t="s">
        <v>133</v>
      </c>
      <c r="F1001" s="157"/>
      <c r="G1001" s="157"/>
      <c r="H1001" s="157"/>
      <c r="I1001" s="157"/>
    </row>
    <row r="1003" spans="1:13" ht="65.25">
      <c r="G1003" s="7" t="s">
        <v>134</v>
      </c>
    </row>
    <row r="1007" spans="1:13">
      <c r="E1007" s="4"/>
    </row>
    <row r="1008" spans="1:13">
      <c r="A1008" s="3"/>
      <c r="B1008" s="3"/>
      <c r="C1008" s="3"/>
      <c r="D1008" s="3"/>
      <c r="J1008" s="4"/>
      <c r="K1008" s="161">
        <f>Data!B7</f>
        <v>0</v>
      </c>
      <c r="L1008" s="161"/>
      <c r="M1008" s="161"/>
    </row>
    <row r="1009" spans="1:12" ht="15.75">
      <c r="A1009" s="6" t="str">
        <f>Data!B21</f>
        <v xml:space="preserve"> </v>
      </c>
      <c r="B1009" s="4"/>
      <c r="C1009" s="4"/>
      <c r="D1009" s="4"/>
      <c r="L1009" s="8" t="s">
        <v>135</v>
      </c>
    </row>
    <row r="1010" spans="1:12" ht="15.75">
      <c r="A1010" s="5" t="str">
        <f>Data!B22</f>
        <v xml:space="preserve"> </v>
      </c>
    </row>
    <row r="1012" spans="1:12">
      <c r="A1012" s="2" t="s">
        <v>136</v>
      </c>
    </row>
    <row r="1013" spans="1:12" ht="50.25">
      <c r="F1013" s="162" t="s">
        <v>126</v>
      </c>
      <c r="G1013" s="162"/>
      <c r="H1013" s="162"/>
    </row>
    <row r="1014" spans="1:12" ht="50.25">
      <c r="F1014" s="162" t="s">
        <v>127</v>
      </c>
      <c r="G1014" s="162"/>
      <c r="H1014" s="162"/>
    </row>
    <row r="1015" spans="1:12" ht="50.25">
      <c r="F1015" s="162" t="s">
        <v>128</v>
      </c>
      <c r="G1015" s="162"/>
      <c r="H1015" s="162"/>
    </row>
    <row r="1016" spans="1:12" ht="50.25">
      <c r="F1016" s="162" t="s">
        <v>129</v>
      </c>
      <c r="G1016" s="162"/>
      <c r="H1016" s="162"/>
    </row>
    <row r="1017" spans="1:12">
      <c r="F1017" s="1"/>
      <c r="G1017" s="1"/>
      <c r="H1017" s="1"/>
    </row>
    <row r="1018" spans="1:12">
      <c r="F1018" s="157" t="s">
        <v>130</v>
      </c>
      <c r="G1018" s="157"/>
      <c r="H1018" s="157"/>
    </row>
    <row r="1019" spans="1:12" ht="30.75">
      <c r="C1019" s="160" t="str">
        <f>+APCRoster!C47&amp;" "&amp;APCRoster!D47&amp;"."&amp;" "&amp;APCRoster!B47</f>
        <v xml:space="preserve"> . </v>
      </c>
      <c r="D1019" s="160"/>
      <c r="E1019" s="160"/>
      <c r="F1019" s="160"/>
      <c r="G1019" s="160"/>
      <c r="H1019" s="160"/>
      <c r="I1019" s="160"/>
      <c r="J1019" s="160"/>
      <c r="K1019" s="160"/>
    </row>
    <row r="1020" spans="1:12" ht="18">
      <c r="F1020" s="158">
        <f>+APCRoster!E47</f>
        <v>0</v>
      </c>
      <c r="G1020" s="158"/>
      <c r="H1020" s="158"/>
    </row>
    <row r="1021" spans="1:12">
      <c r="E1021" s="157" t="s">
        <v>131</v>
      </c>
      <c r="F1021" s="157"/>
      <c r="G1021" s="157"/>
      <c r="H1021" s="157"/>
      <c r="I1021" s="157"/>
    </row>
    <row r="1022" spans="1:12" ht="35.25" customHeight="1">
      <c r="D1022" s="156" t="s">
        <v>132</v>
      </c>
      <c r="E1022" s="156"/>
      <c r="F1022" s="156"/>
      <c r="G1022" s="156"/>
      <c r="H1022" s="156"/>
      <c r="I1022" s="156"/>
      <c r="J1022" s="156"/>
    </row>
    <row r="1023" spans="1:12" ht="35.25" customHeight="1">
      <c r="D1023" s="156" t="str">
        <f>+APCRoster!AA47&amp;" "&amp;APCRoster!K47&amp;" "&amp;APCRoster!AB47</f>
        <v xml:space="preserve">PDS CODE  </v>
      </c>
      <c r="E1023" s="156"/>
      <c r="F1023" s="156"/>
      <c r="G1023" s="156"/>
      <c r="H1023" s="156"/>
      <c r="I1023" s="156"/>
      <c r="J1023" s="156"/>
    </row>
    <row r="1024" spans="1:12">
      <c r="E1024" s="157" t="s">
        <v>133</v>
      </c>
      <c r="F1024" s="157"/>
      <c r="G1024" s="157"/>
      <c r="H1024" s="157"/>
      <c r="I1024" s="157"/>
    </row>
    <row r="1026" spans="1:13" ht="65.25">
      <c r="G1026" s="7" t="s">
        <v>134</v>
      </c>
    </row>
    <row r="1030" spans="1:13">
      <c r="E1030" s="4"/>
    </row>
    <row r="1031" spans="1:13">
      <c r="A1031" s="3"/>
      <c r="B1031" s="3"/>
      <c r="C1031" s="3"/>
      <c r="D1031" s="3"/>
      <c r="J1031" s="4"/>
      <c r="K1031" s="161">
        <f>Data!B7</f>
        <v>0</v>
      </c>
      <c r="L1031" s="161"/>
      <c r="M1031" s="161"/>
    </row>
    <row r="1032" spans="1:13" ht="15.75">
      <c r="A1032" s="6" t="str">
        <f>Data!B21</f>
        <v xml:space="preserve"> </v>
      </c>
      <c r="B1032" s="4"/>
      <c r="C1032" s="4"/>
      <c r="D1032" s="4"/>
      <c r="L1032" s="8" t="s">
        <v>135</v>
      </c>
    </row>
    <row r="1033" spans="1:13" ht="15.75">
      <c r="A1033" s="5" t="str">
        <f>Data!B22</f>
        <v xml:space="preserve"> </v>
      </c>
    </row>
    <row r="1035" spans="1:13">
      <c r="A1035" s="2" t="s">
        <v>136</v>
      </c>
    </row>
    <row r="1036" spans="1:13" ht="50.25">
      <c r="F1036" s="162" t="s">
        <v>126</v>
      </c>
      <c r="G1036" s="162"/>
      <c r="H1036" s="162"/>
    </row>
    <row r="1037" spans="1:13" ht="50.25">
      <c r="F1037" s="162" t="s">
        <v>127</v>
      </c>
      <c r="G1037" s="162"/>
      <c r="H1037" s="162"/>
    </row>
    <row r="1038" spans="1:13" ht="50.25">
      <c r="F1038" s="162" t="s">
        <v>128</v>
      </c>
      <c r="G1038" s="162"/>
      <c r="H1038" s="162"/>
    </row>
    <row r="1039" spans="1:13" ht="50.25">
      <c r="F1039" s="162" t="s">
        <v>129</v>
      </c>
      <c r="G1039" s="162"/>
      <c r="H1039" s="162"/>
    </row>
    <row r="1040" spans="1:13">
      <c r="F1040" s="1"/>
      <c r="G1040" s="1"/>
      <c r="H1040" s="1"/>
    </row>
    <row r="1041" spans="1:13">
      <c r="F1041" s="157" t="s">
        <v>130</v>
      </c>
      <c r="G1041" s="157"/>
      <c r="H1041" s="157"/>
    </row>
    <row r="1042" spans="1:13" ht="30.75">
      <c r="C1042" s="160" t="str">
        <f>+APCRoster!C48&amp;" "&amp;APCRoster!D48&amp;"."&amp;" "&amp;APCRoster!B48</f>
        <v xml:space="preserve"> . </v>
      </c>
      <c r="D1042" s="160"/>
      <c r="E1042" s="160"/>
      <c r="F1042" s="160"/>
      <c r="G1042" s="160"/>
      <c r="H1042" s="160"/>
      <c r="I1042" s="160"/>
      <c r="J1042" s="160"/>
      <c r="K1042" s="160"/>
    </row>
    <row r="1043" spans="1:13" ht="18">
      <c r="F1043" s="158">
        <f>+APCRoster!E48</f>
        <v>0</v>
      </c>
      <c r="G1043" s="158"/>
      <c r="H1043" s="158"/>
    </row>
    <row r="1044" spans="1:13">
      <c r="E1044" s="157" t="s">
        <v>131</v>
      </c>
      <c r="F1044" s="157"/>
      <c r="G1044" s="157"/>
      <c r="H1044" s="157"/>
      <c r="I1044" s="157"/>
    </row>
    <row r="1045" spans="1:13" ht="35.25" customHeight="1">
      <c r="D1045" s="156" t="s">
        <v>132</v>
      </c>
      <c r="E1045" s="156"/>
      <c r="F1045" s="156"/>
      <c r="G1045" s="156"/>
      <c r="H1045" s="156"/>
      <c r="I1045" s="156"/>
      <c r="J1045" s="156"/>
    </row>
    <row r="1046" spans="1:13" ht="35.25" customHeight="1">
      <c r="D1046" s="156" t="str">
        <f>+APCRoster!AA48&amp;" "&amp;APCRoster!K48&amp;" "&amp;APCRoster!AB48</f>
        <v xml:space="preserve">PDS CODE  </v>
      </c>
      <c r="E1046" s="156"/>
      <c r="F1046" s="156"/>
      <c r="G1046" s="156"/>
      <c r="H1046" s="156"/>
      <c r="I1046" s="156"/>
      <c r="J1046" s="156"/>
    </row>
    <row r="1047" spans="1:13">
      <c r="E1047" s="157" t="s">
        <v>133</v>
      </c>
      <c r="F1047" s="157"/>
      <c r="G1047" s="157"/>
      <c r="H1047" s="157"/>
      <c r="I1047" s="157"/>
    </row>
    <row r="1049" spans="1:13" ht="65.25">
      <c r="G1049" s="7" t="s">
        <v>134</v>
      </c>
    </row>
    <row r="1053" spans="1:13">
      <c r="E1053" s="4"/>
    </row>
    <row r="1054" spans="1:13">
      <c r="A1054" s="3"/>
      <c r="B1054" s="3"/>
      <c r="C1054" s="3"/>
      <c r="D1054" s="3"/>
      <c r="J1054" s="4"/>
      <c r="K1054" s="161">
        <f>Data!B7</f>
        <v>0</v>
      </c>
      <c r="L1054" s="161"/>
      <c r="M1054" s="161"/>
    </row>
    <row r="1055" spans="1:13" ht="15.75">
      <c r="A1055" s="6" t="str">
        <f>Data!B21</f>
        <v xml:space="preserve"> </v>
      </c>
      <c r="B1055" s="4"/>
      <c r="C1055" s="4"/>
      <c r="D1055" s="4"/>
      <c r="L1055" s="8" t="s">
        <v>135</v>
      </c>
    </row>
    <row r="1056" spans="1:13" ht="15.75">
      <c r="A1056" s="5" t="str">
        <f>Data!B22</f>
        <v xml:space="preserve"> </v>
      </c>
    </row>
    <row r="1058" spans="1:11">
      <c r="A1058" s="2" t="s">
        <v>136</v>
      </c>
    </row>
    <row r="1059" spans="1:11" ht="50.25">
      <c r="F1059" s="162" t="s">
        <v>126</v>
      </c>
      <c r="G1059" s="162"/>
      <c r="H1059" s="162"/>
    </row>
    <row r="1060" spans="1:11" ht="50.25">
      <c r="F1060" s="162" t="s">
        <v>127</v>
      </c>
      <c r="G1060" s="162"/>
      <c r="H1060" s="162"/>
    </row>
    <row r="1061" spans="1:11" ht="50.25">
      <c r="F1061" s="162" t="s">
        <v>128</v>
      </c>
      <c r="G1061" s="162"/>
      <c r="H1061" s="162"/>
    </row>
    <row r="1062" spans="1:11" ht="50.25">
      <c r="F1062" s="162" t="s">
        <v>129</v>
      </c>
      <c r="G1062" s="162"/>
      <c r="H1062" s="162"/>
    </row>
    <row r="1063" spans="1:11">
      <c r="F1063" s="1"/>
      <c r="G1063" s="1"/>
      <c r="H1063" s="1"/>
    </row>
    <row r="1064" spans="1:11">
      <c r="F1064" s="157" t="s">
        <v>130</v>
      </c>
      <c r="G1064" s="157"/>
      <c r="H1064" s="157"/>
    </row>
    <row r="1065" spans="1:11" ht="30.75">
      <c r="C1065" s="160" t="str">
        <f>+APCRoster!C49&amp;" "&amp;APCRoster!D49&amp;"."&amp;" "&amp;APCRoster!B49</f>
        <v xml:space="preserve"> . </v>
      </c>
      <c r="D1065" s="160"/>
      <c r="E1065" s="160"/>
      <c r="F1065" s="160"/>
      <c r="G1065" s="160"/>
      <c r="H1065" s="160"/>
      <c r="I1065" s="160"/>
      <c r="J1065" s="160"/>
      <c r="K1065" s="160"/>
    </row>
    <row r="1066" spans="1:11" ht="18">
      <c r="F1066" s="158">
        <f>+APCRoster!E49</f>
        <v>0</v>
      </c>
      <c r="G1066" s="158"/>
      <c r="H1066" s="158"/>
    </row>
    <row r="1067" spans="1:11">
      <c r="E1067" s="157" t="s">
        <v>131</v>
      </c>
      <c r="F1067" s="157"/>
      <c r="G1067" s="157"/>
      <c r="H1067" s="157"/>
      <c r="I1067" s="157"/>
    </row>
    <row r="1068" spans="1:11" ht="35.25" customHeight="1">
      <c r="D1068" s="156" t="s">
        <v>132</v>
      </c>
      <c r="E1068" s="156"/>
      <c r="F1068" s="156"/>
      <c r="G1068" s="156"/>
      <c r="H1068" s="156"/>
      <c r="I1068" s="156"/>
      <c r="J1068" s="156"/>
    </row>
    <row r="1069" spans="1:11" ht="35.25" customHeight="1">
      <c r="D1069" s="156" t="str">
        <f>+APCRoster!AA49&amp;" "&amp;APCRoster!K49&amp;" "&amp;APCRoster!AB49</f>
        <v xml:space="preserve">PDS CODE  </v>
      </c>
      <c r="E1069" s="156"/>
      <c r="F1069" s="156"/>
      <c r="G1069" s="156"/>
      <c r="H1069" s="156"/>
      <c r="I1069" s="156"/>
      <c r="J1069" s="156"/>
    </row>
    <row r="1070" spans="1:11">
      <c r="E1070" s="157" t="s">
        <v>133</v>
      </c>
      <c r="F1070" s="157"/>
      <c r="G1070" s="157"/>
      <c r="H1070" s="157"/>
      <c r="I1070" s="157"/>
    </row>
    <row r="1072" spans="1:11" ht="65.25">
      <c r="G1072" s="7" t="s">
        <v>134</v>
      </c>
    </row>
    <row r="1076" spans="1:13">
      <c r="E1076" s="4"/>
    </row>
    <row r="1077" spans="1:13">
      <c r="A1077" s="3"/>
      <c r="B1077" s="3"/>
      <c r="C1077" s="3"/>
      <c r="D1077" s="3"/>
      <c r="J1077" s="4"/>
      <c r="K1077" s="161">
        <f>Data!B7</f>
        <v>0</v>
      </c>
      <c r="L1077" s="161"/>
      <c r="M1077" s="161"/>
    </row>
    <row r="1078" spans="1:13" ht="15.75">
      <c r="A1078" s="6" t="str">
        <f>Data!B21</f>
        <v xml:space="preserve"> </v>
      </c>
      <c r="B1078" s="4"/>
      <c r="C1078" s="4"/>
      <c r="D1078" s="4"/>
      <c r="L1078" s="8" t="s">
        <v>135</v>
      </c>
    </row>
    <row r="1079" spans="1:13" ht="15.75">
      <c r="A1079" s="5" t="str">
        <f>Data!B22</f>
        <v xml:space="preserve"> </v>
      </c>
    </row>
    <row r="1081" spans="1:13">
      <c r="A1081" s="2" t="s">
        <v>136</v>
      </c>
    </row>
    <row r="1082" spans="1:13" ht="50.25">
      <c r="F1082" s="162" t="s">
        <v>126</v>
      </c>
      <c r="G1082" s="162"/>
      <c r="H1082" s="162"/>
    </row>
    <row r="1083" spans="1:13" ht="50.25">
      <c r="F1083" s="162" t="s">
        <v>127</v>
      </c>
      <c r="G1083" s="162"/>
      <c r="H1083" s="162"/>
    </row>
    <row r="1084" spans="1:13" ht="50.25">
      <c r="F1084" s="162" t="s">
        <v>128</v>
      </c>
      <c r="G1084" s="162"/>
      <c r="H1084" s="162"/>
    </row>
    <row r="1085" spans="1:13" ht="50.25">
      <c r="F1085" s="162" t="s">
        <v>129</v>
      </c>
      <c r="G1085" s="162"/>
      <c r="H1085" s="162"/>
    </row>
    <row r="1086" spans="1:13">
      <c r="F1086" s="1"/>
      <c r="G1086" s="1"/>
      <c r="H1086" s="1"/>
    </row>
    <row r="1087" spans="1:13">
      <c r="F1087" s="157" t="s">
        <v>130</v>
      </c>
      <c r="G1087" s="157"/>
      <c r="H1087" s="157"/>
    </row>
    <row r="1088" spans="1:13" ht="30.75">
      <c r="C1088" s="160" t="str">
        <f>+APCRoster!C50&amp;" "&amp;APCRoster!D50&amp;"."&amp;" "&amp;APCRoster!B50</f>
        <v xml:space="preserve"> . </v>
      </c>
      <c r="D1088" s="160"/>
      <c r="E1088" s="160"/>
      <c r="F1088" s="160"/>
      <c r="G1088" s="160"/>
      <c r="H1088" s="160"/>
      <c r="I1088" s="160"/>
      <c r="J1088" s="160"/>
      <c r="K1088" s="160"/>
    </row>
    <row r="1089" spans="1:13" ht="18">
      <c r="F1089" s="158">
        <f>+APCRoster!E50</f>
        <v>0</v>
      </c>
      <c r="G1089" s="158"/>
      <c r="H1089" s="158"/>
    </row>
    <row r="1090" spans="1:13">
      <c r="E1090" s="157" t="s">
        <v>131</v>
      </c>
      <c r="F1090" s="157"/>
      <c r="G1090" s="157"/>
      <c r="H1090" s="157"/>
      <c r="I1090" s="157"/>
    </row>
    <row r="1091" spans="1:13" ht="35.25" customHeight="1">
      <c r="D1091" s="156" t="s">
        <v>132</v>
      </c>
      <c r="E1091" s="156"/>
      <c r="F1091" s="156"/>
      <c r="G1091" s="156"/>
      <c r="H1091" s="156"/>
      <c r="I1091" s="156"/>
      <c r="J1091" s="156"/>
    </row>
    <row r="1092" spans="1:13" ht="35.25" customHeight="1">
      <c r="D1092" s="156" t="str">
        <f>+APCRoster!AA50&amp;" "&amp;APCRoster!K50&amp;" "&amp;APCRoster!AB50</f>
        <v xml:space="preserve">PDS CODE  </v>
      </c>
      <c r="E1092" s="156"/>
      <c r="F1092" s="156"/>
      <c r="G1092" s="156"/>
      <c r="H1092" s="156"/>
      <c r="I1092" s="156"/>
      <c r="J1092" s="156"/>
    </row>
    <row r="1093" spans="1:13">
      <c r="E1093" s="157" t="s">
        <v>133</v>
      </c>
      <c r="F1093" s="157"/>
      <c r="G1093" s="157"/>
      <c r="H1093" s="157"/>
      <c r="I1093" s="157"/>
    </row>
    <row r="1095" spans="1:13" ht="65.25">
      <c r="G1095" s="7" t="s">
        <v>134</v>
      </c>
    </row>
    <row r="1099" spans="1:13">
      <c r="E1099" s="4"/>
    </row>
    <row r="1100" spans="1:13">
      <c r="A1100" s="3"/>
      <c r="B1100" s="3"/>
      <c r="C1100" s="3"/>
      <c r="D1100" s="3"/>
      <c r="J1100" s="4"/>
      <c r="K1100" s="161">
        <f>Data!B7</f>
        <v>0</v>
      </c>
      <c r="L1100" s="161"/>
      <c r="M1100" s="161"/>
    </row>
    <row r="1101" spans="1:13" ht="15.75">
      <c r="A1101" s="6" t="str">
        <f>Data!B21</f>
        <v xml:space="preserve"> </v>
      </c>
      <c r="B1101" s="4"/>
      <c r="C1101" s="4"/>
      <c r="D1101" s="4"/>
      <c r="L1101" s="8" t="s">
        <v>135</v>
      </c>
    </row>
    <row r="1102" spans="1:13" ht="15.75">
      <c r="A1102" s="5" t="str">
        <f>Data!B22</f>
        <v xml:space="preserve"> </v>
      </c>
    </row>
    <row r="1104" spans="1:13">
      <c r="A1104" s="2" t="s">
        <v>136</v>
      </c>
    </row>
    <row r="1105" spans="3:11" ht="50.25">
      <c r="F1105" s="162" t="s">
        <v>126</v>
      </c>
      <c r="G1105" s="162"/>
      <c r="H1105" s="162"/>
    </row>
    <row r="1106" spans="3:11" ht="50.25">
      <c r="F1106" s="162" t="s">
        <v>127</v>
      </c>
      <c r="G1106" s="162"/>
      <c r="H1106" s="162"/>
    </row>
    <row r="1107" spans="3:11" ht="50.25">
      <c r="F1107" s="162" t="s">
        <v>128</v>
      </c>
      <c r="G1107" s="162"/>
      <c r="H1107" s="162"/>
    </row>
    <row r="1108" spans="3:11" ht="50.25">
      <c r="F1108" s="162" t="s">
        <v>129</v>
      </c>
      <c r="G1108" s="162"/>
      <c r="H1108" s="162"/>
    </row>
    <row r="1109" spans="3:11">
      <c r="F1109" s="1"/>
      <c r="G1109" s="1"/>
      <c r="H1109" s="1"/>
    </row>
    <row r="1110" spans="3:11">
      <c r="F1110" s="157" t="s">
        <v>130</v>
      </c>
      <c r="G1110" s="157"/>
      <c r="H1110" s="157"/>
    </row>
    <row r="1111" spans="3:11" ht="30.75">
      <c r="C1111" s="160" t="str">
        <f>+APCRoster!C51&amp;" "&amp;APCRoster!D51&amp;"."&amp;" "&amp;APCRoster!B51</f>
        <v xml:space="preserve"> . </v>
      </c>
      <c r="D1111" s="160"/>
      <c r="E1111" s="160"/>
      <c r="F1111" s="160"/>
      <c r="G1111" s="160"/>
      <c r="H1111" s="160"/>
      <c r="I1111" s="160"/>
      <c r="J1111" s="160"/>
      <c r="K1111" s="160"/>
    </row>
    <row r="1112" spans="3:11" ht="18">
      <c r="F1112" s="158">
        <f>+APCRoster!E51</f>
        <v>0</v>
      </c>
      <c r="G1112" s="158"/>
      <c r="H1112" s="158"/>
    </row>
    <row r="1113" spans="3:11">
      <c r="E1113" s="157" t="s">
        <v>131</v>
      </c>
      <c r="F1113" s="157"/>
      <c r="G1113" s="157"/>
      <c r="H1113" s="157"/>
      <c r="I1113" s="157"/>
    </row>
    <row r="1114" spans="3:11" ht="35.25" customHeight="1">
      <c r="D1114" s="156" t="s">
        <v>132</v>
      </c>
      <c r="E1114" s="156"/>
      <c r="F1114" s="156"/>
      <c r="G1114" s="156"/>
      <c r="H1114" s="156"/>
      <c r="I1114" s="156"/>
      <c r="J1114" s="156"/>
    </row>
    <row r="1115" spans="3:11" ht="35.25" customHeight="1">
      <c r="D1115" s="156" t="str">
        <f>+APCRoster!AA51&amp;" "&amp;APCRoster!K51&amp;" "&amp;APCRoster!AB51</f>
        <v xml:space="preserve">PDS CODE  </v>
      </c>
      <c r="E1115" s="156"/>
      <c r="F1115" s="156"/>
      <c r="G1115" s="156"/>
      <c r="H1115" s="156"/>
      <c r="I1115" s="156"/>
      <c r="J1115" s="156"/>
    </row>
    <row r="1116" spans="3:11">
      <c r="E1116" s="157" t="s">
        <v>133</v>
      </c>
      <c r="F1116" s="157"/>
      <c r="G1116" s="157"/>
      <c r="H1116" s="157"/>
      <c r="I1116" s="157"/>
    </row>
    <row r="1118" spans="3:11" ht="65.25">
      <c r="G1118" s="7" t="s">
        <v>134</v>
      </c>
    </row>
    <row r="1122" spans="1:13">
      <c r="E1122" s="4"/>
    </row>
    <row r="1123" spans="1:13">
      <c r="A1123" s="3"/>
      <c r="B1123" s="3"/>
      <c r="C1123" s="3"/>
      <c r="D1123" s="3"/>
      <c r="J1123" s="4"/>
      <c r="K1123" s="161">
        <f>Data!B7</f>
        <v>0</v>
      </c>
      <c r="L1123" s="161"/>
      <c r="M1123" s="161"/>
    </row>
    <row r="1124" spans="1:13" ht="15.75">
      <c r="A1124" s="6" t="str">
        <f>Data!B21</f>
        <v xml:space="preserve"> </v>
      </c>
      <c r="B1124" s="4"/>
      <c r="C1124" s="4"/>
      <c r="D1124" s="4"/>
      <c r="L1124" s="8" t="s">
        <v>135</v>
      </c>
    </row>
    <row r="1125" spans="1:13" ht="15.75">
      <c r="A1125" s="5" t="str">
        <f>Data!B22</f>
        <v xml:space="preserve"> </v>
      </c>
    </row>
    <row r="1127" spans="1:13">
      <c r="A1127" s="2" t="s">
        <v>136</v>
      </c>
    </row>
    <row r="1128" spans="1:13" ht="50.25">
      <c r="F1128" s="162" t="s">
        <v>126</v>
      </c>
      <c r="G1128" s="162"/>
      <c r="H1128" s="162"/>
    </row>
    <row r="1129" spans="1:13" ht="50.25">
      <c r="F1129" s="162" t="s">
        <v>127</v>
      </c>
      <c r="G1129" s="162"/>
      <c r="H1129" s="162"/>
    </row>
    <row r="1130" spans="1:13" ht="50.25">
      <c r="F1130" s="162" t="s">
        <v>128</v>
      </c>
      <c r="G1130" s="162"/>
      <c r="H1130" s="162"/>
    </row>
    <row r="1131" spans="1:13" ht="50.25">
      <c r="F1131" s="162" t="s">
        <v>129</v>
      </c>
      <c r="G1131" s="162"/>
      <c r="H1131" s="162"/>
    </row>
    <row r="1132" spans="1:13">
      <c r="F1132" s="1"/>
      <c r="G1132" s="1"/>
      <c r="H1132" s="1"/>
    </row>
    <row r="1133" spans="1:13">
      <c r="F1133" s="157" t="s">
        <v>130</v>
      </c>
      <c r="G1133" s="157"/>
      <c r="H1133" s="157"/>
    </row>
    <row r="1134" spans="1:13" ht="30.75">
      <c r="C1134" s="160" t="s">
        <v>137</v>
      </c>
      <c r="D1134" s="160"/>
      <c r="E1134" s="160"/>
      <c r="F1134" s="160"/>
      <c r="G1134" s="160"/>
      <c r="H1134" s="160"/>
      <c r="I1134" s="160"/>
      <c r="J1134" s="160"/>
      <c r="K1134" s="160"/>
    </row>
    <row r="1135" spans="1:13" ht="18">
      <c r="F1135" s="158" t="s">
        <v>138</v>
      </c>
      <c r="G1135" s="158"/>
      <c r="H1135" s="158"/>
    </row>
    <row r="1136" spans="1:13">
      <c r="E1136" s="157" t="s">
        <v>131</v>
      </c>
      <c r="F1136" s="157"/>
      <c r="G1136" s="157"/>
      <c r="H1136" s="157"/>
      <c r="I1136" s="157"/>
    </row>
    <row r="1137" spans="1:13" ht="35.25" customHeight="1">
      <c r="D1137" s="156" t="s">
        <v>132</v>
      </c>
      <c r="E1137" s="156"/>
      <c r="F1137" s="156"/>
      <c r="G1137" s="156"/>
      <c r="H1137" s="156"/>
      <c r="I1137" s="156"/>
      <c r="J1137" s="156"/>
    </row>
    <row r="1138" spans="1:13" ht="35.25" customHeight="1">
      <c r="D1138" s="156" t="str">
        <f>+APCRoster!AA1133&amp;" "&amp;APCRoster!K1133&amp;" "&amp;APCRoster!AB1133</f>
        <v xml:space="preserve">  </v>
      </c>
      <c r="E1138" s="156"/>
      <c r="F1138" s="156"/>
      <c r="G1138" s="156"/>
      <c r="H1138" s="156"/>
      <c r="I1138" s="156"/>
      <c r="J1138" s="156"/>
    </row>
    <row r="1139" spans="1:13">
      <c r="E1139" s="157" t="s">
        <v>133</v>
      </c>
      <c r="F1139" s="157"/>
      <c r="G1139" s="157"/>
      <c r="H1139" s="157"/>
      <c r="I1139" s="157"/>
    </row>
    <row r="1141" spans="1:13" ht="65.25">
      <c r="G1141" s="7" t="s">
        <v>134</v>
      </c>
    </row>
    <row r="1145" spans="1:13">
      <c r="E1145" s="4"/>
    </row>
    <row r="1146" spans="1:13">
      <c r="A1146" s="3"/>
      <c r="B1146" s="3"/>
      <c r="C1146" s="3"/>
      <c r="D1146" s="3"/>
      <c r="J1146" s="4"/>
      <c r="K1146" s="161">
        <f>Data!B7</f>
        <v>0</v>
      </c>
      <c r="L1146" s="161"/>
      <c r="M1146" s="161"/>
    </row>
    <row r="1147" spans="1:13" ht="15.75">
      <c r="A1147" s="6" t="str">
        <f>Data!B21</f>
        <v xml:space="preserve"> </v>
      </c>
      <c r="B1147" s="4"/>
      <c r="C1147" s="4"/>
      <c r="D1147" s="4"/>
      <c r="L1147" s="8" t="s">
        <v>135</v>
      </c>
    </row>
    <row r="1148" spans="1:13" ht="15.75">
      <c r="A1148" s="5" t="str">
        <f>Data!B22</f>
        <v xml:space="preserve"> </v>
      </c>
    </row>
    <row r="1150" spans="1:13">
      <c r="A1150" s="2" t="s">
        <v>136</v>
      </c>
    </row>
  </sheetData>
  <sheetProtection algorithmName="SHA-512" hashValue="vD8qqCuAD2vCBZfxk0MI5iNi55ClZxdXgUb9mnL+zzPV+Up6fA8AIYKW0K6GlrHlkz6moO8LdsBnq0UB6w4zxw==" saltValue="eVuEbOMVfucAciq419ZFBQ==" spinCount="100000" sheet="1" objects="1" scenarios="1"/>
  <mergeCells count="600">
    <mergeCell ref="F1:H1"/>
    <mergeCell ref="F2:H2"/>
    <mergeCell ref="F3:H3"/>
    <mergeCell ref="F4:H4"/>
    <mergeCell ref="F6:H6"/>
    <mergeCell ref="C7:K7"/>
    <mergeCell ref="D11:J11"/>
    <mergeCell ref="F25:H25"/>
    <mergeCell ref="F26:H26"/>
    <mergeCell ref="F27:H27"/>
    <mergeCell ref="F29:H29"/>
    <mergeCell ref="C30:K30"/>
    <mergeCell ref="F31:H31"/>
    <mergeCell ref="D34:J34"/>
    <mergeCell ref="F8:H8"/>
    <mergeCell ref="E9:I9"/>
    <mergeCell ref="D10:J10"/>
    <mergeCell ref="E12:I12"/>
    <mergeCell ref="K19:M19"/>
    <mergeCell ref="F24:H24"/>
    <mergeCell ref="F49:H49"/>
    <mergeCell ref="F50:H50"/>
    <mergeCell ref="F52:H52"/>
    <mergeCell ref="C53:K53"/>
    <mergeCell ref="F54:H54"/>
    <mergeCell ref="E55:I55"/>
    <mergeCell ref="D57:J57"/>
    <mergeCell ref="E32:I32"/>
    <mergeCell ref="D33:J33"/>
    <mergeCell ref="E35:I35"/>
    <mergeCell ref="K42:M42"/>
    <mergeCell ref="F47:H47"/>
    <mergeCell ref="F48:H48"/>
    <mergeCell ref="F73:H73"/>
    <mergeCell ref="F75:H75"/>
    <mergeCell ref="C76:K76"/>
    <mergeCell ref="F77:H77"/>
    <mergeCell ref="E78:I78"/>
    <mergeCell ref="D79:J79"/>
    <mergeCell ref="D56:J56"/>
    <mergeCell ref="E58:I58"/>
    <mergeCell ref="K65:M65"/>
    <mergeCell ref="F70:H70"/>
    <mergeCell ref="F71:H71"/>
    <mergeCell ref="F72:H72"/>
    <mergeCell ref="F98:H98"/>
    <mergeCell ref="C99:K99"/>
    <mergeCell ref="F100:H100"/>
    <mergeCell ref="E101:I101"/>
    <mergeCell ref="D102:J102"/>
    <mergeCell ref="E104:I104"/>
    <mergeCell ref="E81:I81"/>
    <mergeCell ref="K88:M88"/>
    <mergeCell ref="F93:H93"/>
    <mergeCell ref="F94:H94"/>
    <mergeCell ref="F95:H95"/>
    <mergeCell ref="F96:H96"/>
    <mergeCell ref="C122:K122"/>
    <mergeCell ref="F123:H123"/>
    <mergeCell ref="E124:I124"/>
    <mergeCell ref="D125:J125"/>
    <mergeCell ref="E127:I127"/>
    <mergeCell ref="K134:M134"/>
    <mergeCell ref="K111:M111"/>
    <mergeCell ref="F116:H116"/>
    <mergeCell ref="F117:H117"/>
    <mergeCell ref="F118:H118"/>
    <mergeCell ref="F119:H119"/>
    <mergeCell ref="F121:H121"/>
    <mergeCell ref="F146:H146"/>
    <mergeCell ref="E147:I147"/>
    <mergeCell ref="D148:J148"/>
    <mergeCell ref="E150:I150"/>
    <mergeCell ref="K157:M157"/>
    <mergeCell ref="F162:H162"/>
    <mergeCell ref="F139:H139"/>
    <mergeCell ref="F140:H140"/>
    <mergeCell ref="F141:H141"/>
    <mergeCell ref="F142:H142"/>
    <mergeCell ref="F144:H144"/>
    <mergeCell ref="C145:K145"/>
    <mergeCell ref="E170:I170"/>
    <mergeCell ref="D171:J171"/>
    <mergeCell ref="E173:I173"/>
    <mergeCell ref="K180:M180"/>
    <mergeCell ref="F185:H185"/>
    <mergeCell ref="F186:H186"/>
    <mergeCell ref="F163:H163"/>
    <mergeCell ref="F164:H164"/>
    <mergeCell ref="F165:H165"/>
    <mergeCell ref="F167:H167"/>
    <mergeCell ref="C168:K168"/>
    <mergeCell ref="F169:H169"/>
    <mergeCell ref="D194:J194"/>
    <mergeCell ref="E196:I196"/>
    <mergeCell ref="K203:M203"/>
    <mergeCell ref="F208:H208"/>
    <mergeCell ref="F209:H209"/>
    <mergeCell ref="F210:H210"/>
    <mergeCell ref="F187:H187"/>
    <mergeCell ref="F188:H188"/>
    <mergeCell ref="F190:H190"/>
    <mergeCell ref="C191:K191"/>
    <mergeCell ref="F192:H192"/>
    <mergeCell ref="E193:I193"/>
    <mergeCell ref="E219:I219"/>
    <mergeCell ref="K226:M226"/>
    <mergeCell ref="F231:H231"/>
    <mergeCell ref="F232:H232"/>
    <mergeCell ref="F233:H233"/>
    <mergeCell ref="F234:H234"/>
    <mergeCell ref="F211:H211"/>
    <mergeCell ref="F213:H213"/>
    <mergeCell ref="C214:K214"/>
    <mergeCell ref="F215:H215"/>
    <mergeCell ref="E216:I216"/>
    <mergeCell ref="D217:J217"/>
    <mergeCell ref="K249:M249"/>
    <mergeCell ref="F254:H254"/>
    <mergeCell ref="F255:H255"/>
    <mergeCell ref="F256:H256"/>
    <mergeCell ref="F257:H257"/>
    <mergeCell ref="F259:H259"/>
    <mergeCell ref="F236:H236"/>
    <mergeCell ref="C237:K237"/>
    <mergeCell ref="F238:H238"/>
    <mergeCell ref="E239:I239"/>
    <mergeCell ref="D240:J240"/>
    <mergeCell ref="E242:I242"/>
    <mergeCell ref="F277:H277"/>
    <mergeCell ref="F278:H278"/>
    <mergeCell ref="F279:H279"/>
    <mergeCell ref="F280:H280"/>
    <mergeCell ref="F282:H282"/>
    <mergeCell ref="C283:K283"/>
    <mergeCell ref="C260:K260"/>
    <mergeCell ref="F261:H261"/>
    <mergeCell ref="E262:I262"/>
    <mergeCell ref="D263:J263"/>
    <mergeCell ref="E265:I265"/>
    <mergeCell ref="K272:M272"/>
    <mergeCell ref="F301:H301"/>
    <mergeCell ref="F302:H302"/>
    <mergeCell ref="F303:H303"/>
    <mergeCell ref="F305:H305"/>
    <mergeCell ref="C306:K306"/>
    <mergeCell ref="F307:H307"/>
    <mergeCell ref="F284:H284"/>
    <mergeCell ref="E285:I285"/>
    <mergeCell ref="D286:J286"/>
    <mergeCell ref="E288:I288"/>
    <mergeCell ref="K295:M295"/>
    <mergeCell ref="F300:H300"/>
    <mergeCell ref="F325:H325"/>
    <mergeCell ref="F326:H326"/>
    <mergeCell ref="F328:H328"/>
    <mergeCell ref="C329:K329"/>
    <mergeCell ref="F330:H330"/>
    <mergeCell ref="E331:I331"/>
    <mergeCell ref="E308:I308"/>
    <mergeCell ref="D309:J309"/>
    <mergeCell ref="E311:I311"/>
    <mergeCell ref="K318:M318"/>
    <mergeCell ref="F323:H323"/>
    <mergeCell ref="F324:H324"/>
    <mergeCell ref="F349:H349"/>
    <mergeCell ref="F351:H351"/>
    <mergeCell ref="C352:K352"/>
    <mergeCell ref="F353:H353"/>
    <mergeCell ref="E354:I354"/>
    <mergeCell ref="D355:J355"/>
    <mergeCell ref="D332:J332"/>
    <mergeCell ref="E334:I334"/>
    <mergeCell ref="K341:M341"/>
    <mergeCell ref="F346:H346"/>
    <mergeCell ref="F347:H347"/>
    <mergeCell ref="F348:H348"/>
    <mergeCell ref="F374:H374"/>
    <mergeCell ref="C375:K375"/>
    <mergeCell ref="F376:H376"/>
    <mergeCell ref="E377:I377"/>
    <mergeCell ref="D378:J378"/>
    <mergeCell ref="E380:I380"/>
    <mergeCell ref="E357:I357"/>
    <mergeCell ref="K364:M364"/>
    <mergeCell ref="F369:H369"/>
    <mergeCell ref="F370:H370"/>
    <mergeCell ref="F371:H371"/>
    <mergeCell ref="F372:H372"/>
    <mergeCell ref="C398:K398"/>
    <mergeCell ref="F399:H399"/>
    <mergeCell ref="E400:I400"/>
    <mergeCell ref="D401:J401"/>
    <mergeCell ref="E403:I403"/>
    <mergeCell ref="K410:M410"/>
    <mergeCell ref="K387:M387"/>
    <mergeCell ref="F392:H392"/>
    <mergeCell ref="F393:H393"/>
    <mergeCell ref="F394:H394"/>
    <mergeCell ref="F395:H395"/>
    <mergeCell ref="F397:H397"/>
    <mergeCell ref="F422:H422"/>
    <mergeCell ref="E423:I423"/>
    <mergeCell ref="D424:J424"/>
    <mergeCell ref="E426:I426"/>
    <mergeCell ref="K433:M433"/>
    <mergeCell ref="F438:H438"/>
    <mergeCell ref="F415:H415"/>
    <mergeCell ref="F416:H416"/>
    <mergeCell ref="F417:H417"/>
    <mergeCell ref="F418:H418"/>
    <mergeCell ref="F420:H420"/>
    <mergeCell ref="C421:K421"/>
    <mergeCell ref="E446:I446"/>
    <mergeCell ref="D447:J447"/>
    <mergeCell ref="E449:I449"/>
    <mergeCell ref="K456:M456"/>
    <mergeCell ref="F461:H461"/>
    <mergeCell ref="F462:H462"/>
    <mergeCell ref="F439:H439"/>
    <mergeCell ref="F440:H440"/>
    <mergeCell ref="F441:H441"/>
    <mergeCell ref="F443:H443"/>
    <mergeCell ref="C444:K444"/>
    <mergeCell ref="F445:H445"/>
    <mergeCell ref="D470:J470"/>
    <mergeCell ref="E472:I472"/>
    <mergeCell ref="K479:M479"/>
    <mergeCell ref="F484:H484"/>
    <mergeCell ref="F485:H485"/>
    <mergeCell ref="F486:H486"/>
    <mergeCell ref="D471:J471"/>
    <mergeCell ref="F463:H463"/>
    <mergeCell ref="F464:H464"/>
    <mergeCell ref="F466:H466"/>
    <mergeCell ref="C467:K467"/>
    <mergeCell ref="F468:H468"/>
    <mergeCell ref="E469:I469"/>
    <mergeCell ref="E495:I495"/>
    <mergeCell ref="K502:M502"/>
    <mergeCell ref="F507:H507"/>
    <mergeCell ref="F508:H508"/>
    <mergeCell ref="F509:H509"/>
    <mergeCell ref="F510:H510"/>
    <mergeCell ref="F487:H487"/>
    <mergeCell ref="F489:H489"/>
    <mergeCell ref="C490:K490"/>
    <mergeCell ref="F491:H491"/>
    <mergeCell ref="E492:I492"/>
    <mergeCell ref="D493:J493"/>
    <mergeCell ref="D494:J494"/>
    <mergeCell ref="K525:M525"/>
    <mergeCell ref="F530:H530"/>
    <mergeCell ref="F531:H531"/>
    <mergeCell ref="F532:H532"/>
    <mergeCell ref="F533:H533"/>
    <mergeCell ref="F535:H535"/>
    <mergeCell ref="F512:H512"/>
    <mergeCell ref="C513:K513"/>
    <mergeCell ref="F514:H514"/>
    <mergeCell ref="E515:I515"/>
    <mergeCell ref="D516:J516"/>
    <mergeCell ref="E518:I518"/>
    <mergeCell ref="D517:J517"/>
    <mergeCell ref="F553:H553"/>
    <mergeCell ref="F554:H554"/>
    <mergeCell ref="F555:H555"/>
    <mergeCell ref="F556:H556"/>
    <mergeCell ref="F558:H558"/>
    <mergeCell ref="C559:K559"/>
    <mergeCell ref="C536:K536"/>
    <mergeCell ref="F537:H537"/>
    <mergeCell ref="E538:I538"/>
    <mergeCell ref="D539:J539"/>
    <mergeCell ref="E541:I541"/>
    <mergeCell ref="K548:M548"/>
    <mergeCell ref="D540:J540"/>
    <mergeCell ref="F577:H577"/>
    <mergeCell ref="F578:H578"/>
    <mergeCell ref="F579:H579"/>
    <mergeCell ref="F581:H581"/>
    <mergeCell ref="C582:K582"/>
    <mergeCell ref="F583:H583"/>
    <mergeCell ref="F560:H560"/>
    <mergeCell ref="E561:I561"/>
    <mergeCell ref="D562:J562"/>
    <mergeCell ref="E564:I564"/>
    <mergeCell ref="K571:M571"/>
    <mergeCell ref="F576:H576"/>
    <mergeCell ref="D563:J563"/>
    <mergeCell ref="F601:H601"/>
    <mergeCell ref="F602:H602"/>
    <mergeCell ref="F604:H604"/>
    <mergeCell ref="C605:K605"/>
    <mergeCell ref="F606:H606"/>
    <mergeCell ref="E607:I607"/>
    <mergeCell ref="E584:I584"/>
    <mergeCell ref="D585:J585"/>
    <mergeCell ref="E587:I587"/>
    <mergeCell ref="K594:M594"/>
    <mergeCell ref="F599:H599"/>
    <mergeCell ref="F600:H600"/>
    <mergeCell ref="D586:J586"/>
    <mergeCell ref="F625:H625"/>
    <mergeCell ref="F627:H627"/>
    <mergeCell ref="C628:K628"/>
    <mergeCell ref="F629:H629"/>
    <mergeCell ref="E630:I630"/>
    <mergeCell ref="D631:J631"/>
    <mergeCell ref="D608:J608"/>
    <mergeCell ref="E610:I610"/>
    <mergeCell ref="K617:M617"/>
    <mergeCell ref="F622:H622"/>
    <mergeCell ref="F623:H623"/>
    <mergeCell ref="F624:H624"/>
    <mergeCell ref="D609:J609"/>
    <mergeCell ref="F650:H650"/>
    <mergeCell ref="C651:K651"/>
    <mergeCell ref="F652:H652"/>
    <mergeCell ref="E653:I653"/>
    <mergeCell ref="D654:J654"/>
    <mergeCell ref="E656:I656"/>
    <mergeCell ref="E633:I633"/>
    <mergeCell ref="K640:M640"/>
    <mergeCell ref="F645:H645"/>
    <mergeCell ref="F646:H646"/>
    <mergeCell ref="F647:H647"/>
    <mergeCell ref="F648:H648"/>
    <mergeCell ref="D677:J677"/>
    <mergeCell ref="E679:I679"/>
    <mergeCell ref="K686:M686"/>
    <mergeCell ref="K663:M663"/>
    <mergeCell ref="F668:H668"/>
    <mergeCell ref="F669:H669"/>
    <mergeCell ref="F670:H670"/>
    <mergeCell ref="F671:H671"/>
    <mergeCell ref="F673:H673"/>
    <mergeCell ref="K709:M709"/>
    <mergeCell ref="F714:H714"/>
    <mergeCell ref="D701:J701"/>
    <mergeCell ref="F691:H691"/>
    <mergeCell ref="F692:H692"/>
    <mergeCell ref="F693:H693"/>
    <mergeCell ref="F694:H694"/>
    <mergeCell ref="F696:H696"/>
    <mergeCell ref="C697:K697"/>
    <mergeCell ref="K732:M732"/>
    <mergeCell ref="F737:H737"/>
    <mergeCell ref="F738:H738"/>
    <mergeCell ref="D724:J724"/>
    <mergeCell ref="F715:H715"/>
    <mergeCell ref="F716:H716"/>
    <mergeCell ref="F717:H717"/>
    <mergeCell ref="F719:H719"/>
    <mergeCell ref="C720:K720"/>
    <mergeCell ref="F721:H721"/>
    <mergeCell ref="K755:M755"/>
    <mergeCell ref="F760:H760"/>
    <mergeCell ref="F761:H761"/>
    <mergeCell ref="F762:H762"/>
    <mergeCell ref="D747:J747"/>
    <mergeCell ref="F739:H739"/>
    <mergeCell ref="F740:H740"/>
    <mergeCell ref="F742:H742"/>
    <mergeCell ref="C743:K743"/>
    <mergeCell ref="F744:H744"/>
    <mergeCell ref="E745:I745"/>
    <mergeCell ref="K778:M778"/>
    <mergeCell ref="F783:H783"/>
    <mergeCell ref="F784:H784"/>
    <mergeCell ref="F785:H785"/>
    <mergeCell ref="F786:H786"/>
    <mergeCell ref="F763:H763"/>
    <mergeCell ref="F765:H765"/>
    <mergeCell ref="C766:K766"/>
    <mergeCell ref="F767:H767"/>
    <mergeCell ref="E768:I768"/>
    <mergeCell ref="D769:J769"/>
    <mergeCell ref="D770:J770"/>
    <mergeCell ref="K801:M801"/>
    <mergeCell ref="F806:H806"/>
    <mergeCell ref="F807:H807"/>
    <mergeCell ref="F808:H808"/>
    <mergeCell ref="F809:H809"/>
    <mergeCell ref="F811:H811"/>
    <mergeCell ref="F788:H788"/>
    <mergeCell ref="C789:K789"/>
    <mergeCell ref="F790:H790"/>
    <mergeCell ref="E791:I791"/>
    <mergeCell ref="D792:J792"/>
    <mergeCell ref="E794:I794"/>
    <mergeCell ref="D793:J793"/>
    <mergeCell ref="K847:M847"/>
    <mergeCell ref="F852:H852"/>
    <mergeCell ref="F829:H829"/>
    <mergeCell ref="F830:H830"/>
    <mergeCell ref="F831:H831"/>
    <mergeCell ref="F832:H832"/>
    <mergeCell ref="F834:H834"/>
    <mergeCell ref="C835:K835"/>
    <mergeCell ref="C812:K812"/>
    <mergeCell ref="F813:H813"/>
    <mergeCell ref="E814:I814"/>
    <mergeCell ref="D815:J815"/>
    <mergeCell ref="E817:I817"/>
    <mergeCell ref="K824:M824"/>
    <mergeCell ref="D816:J816"/>
    <mergeCell ref="D839:J839"/>
    <mergeCell ref="K870:M870"/>
    <mergeCell ref="F875:H875"/>
    <mergeCell ref="F876:H876"/>
    <mergeCell ref="F853:H853"/>
    <mergeCell ref="F854:H854"/>
    <mergeCell ref="F855:H855"/>
    <mergeCell ref="F857:H857"/>
    <mergeCell ref="C858:K858"/>
    <mergeCell ref="F859:H859"/>
    <mergeCell ref="D862:J862"/>
    <mergeCell ref="E886:I886"/>
    <mergeCell ref="K893:M893"/>
    <mergeCell ref="F898:H898"/>
    <mergeCell ref="F899:H899"/>
    <mergeCell ref="F900:H900"/>
    <mergeCell ref="F877:H877"/>
    <mergeCell ref="F878:H878"/>
    <mergeCell ref="F880:H880"/>
    <mergeCell ref="C881:K881"/>
    <mergeCell ref="F882:H882"/>
    <mergeCell ref="E883:I883"/>
    <mergeCell ref="D885:J885"/>
    <mergeCell ref="E909:I909"/>
    <mergeCell ref="K916:M916"/>
    <mergeCell ref="F921:H921"/>
    <mergeCell ref="F922:H922"/>
    <mergeCell ref="F923:H923"/>
    <mergeCell ref="F924:H924"/>
    <mergeCell ref="F901:H901"/>
    <mergeCell ref="F903:H903"/>
    <mergeCell ref="C904:K904"/>
    <mergeCell ref="F905:H905"/>
    <mergeCell ref="E906:I906"/>
    <mergeCell ref="D907:J907"/>
    <mergeCell ref="K939:M939"/>
    <mergeCell ref="F944:H944"/>
    <mergeCell ref="F945:H945"/>
    <mergeCell ref="F946:H946"/>
    <mergeCell ref="F947:H947"/>
    <mergeCell ref="F949:H949"/>
    <mergeCell ref="F926:H926"/>
    <mergeCell ref="C927:K927"/>
    <mergeCell ref="F928:H928"/>
    <mergeCell ref="E929:I929"/>
    <mergeCell ref="D930:J930"/>
    <mergeCell ref="E932:I932"/>
    <mergeCell ref="F967:H967"/>
    <mergeCell ref="F968:H968"/>
    <mergeCell ref="F969:H969"/>
    <mergeCell ref="F970:H970"/>
    <mergeCell ref="F972:H972"/>
    <mergeCell ref="C973:K973"/>
    <mergeCell ref="C950:K950"/>
    <mergeCell ref="F951:H951"/>
    <mergeCell ref="E952:I952"/>
    <mergeCell ref="D953:J953"/>
    <mergeCell ref="E955:I955"/>
    <mergeCell ref="K962:M962"/>
    <mergeCell ref="F991:H991"/>
    <mergeCell ref="F992:H992"/>
    <mergeCell ref="F993:H993"/>
    <mergeCell ref="F995:H995"/>
    <mergeCell ref="C996:K996"/>
    <mergeCell ref="F997:H997"/>
    <mergeCell ref="F974:H974"/>
    <mergeCell ref="E975:I975"/>
    <mergeCell ref="D976:J976"/>
    <mergeCell ref="E978:I978"/>
    <mergeCell ref="K985:M985"/>
    <mergeCell ref="F990:H990"/>
    <mergeCell ref="F1015:H1015"/>
    <mergeCell ref="F1016:H1016"/>
    <mergeCell ref="F1018:H1018"/>
    <mergeCell ref="C1019:K1019"/>
    <mergeCell ref="F1020:H1020"/>
    <mergeCell ref="E1021:I1021"/>
    <mergeCell ref="E998:I998"/>
    <mergeCell ref="D999:J999"/>
    <mergeCell ref="E1001:I1001"/>
    <mergeCell ref="K1008:M1008"/>
    <mergeCell ref="F1013:H1013"/>
    <mergeCell ref="F1014:H1014"/>
    <mergeCell ref="F1039:H1039"/>
    <mergeCell ref="F1041:H1041"/>
    <mergeCell ref="C1042:K1042"/>
    <mergeCell ref="F1043:H1043"/>
    <mergeCell ref="E1044:I1044"/>
    <mergeCell ref="D1045:J1045"/>
    <mergeCell ref="D1022:J1022"/>
    <mergeCell ref="E1024:I1024"/>
    <mergeCell ref="K1031:M1031"/>
    <mergeCell ref="F1036:H1036"/>
    <mergeCell ref="F1037:H1037"/>
    <mergeCell ref="F1038:H1038"/>
    <mergeCell ref="F1064:H1064"/>
    <mergeCell ref="C1065:K1065"/>
    <mergeCell ref="F1066:H1066"/>
    <mergeCell ref="E1067:I1067"/>
    <mergeCell ref="D1068:J1068"/>
    <mergeCell ref="E1070:I1070"/>
    <mergeCell ref="E1047:I1047"/>
    <mergeCell ref="K1054:M1054"/>
    <mergeCell ref="F1059:H1059"/>
    <mergeCell ref="F1060:H1060"/>
    <mergeCell ref="F1061:H1061"/>
    <mergeCell ref="F1062:H1062"/>
    <mergeCell ref="D1069:J1069"/>
    <mergeCell ref="C1088:K1088"/>
    <mergeCell ref="F1089:H1089"/>
    <mergeCell ref="E1090:I1090"/>
    <mergeCell ref="D1091:J1091"/>
    <mergeCell ref="E1093:I1093"/>
    <mergeCell ref="K1100:M1100"/>
    <mergeCell ref="K1077:M1077"/>
    <mergeCell ref="F1082:H1082"/>
    <mergeCell ref="F1083:H1083"/>
    <mergeCell ref="F1084:H1084"/>
    <mergeCell ref="F1085:H1085"/>
    <mergeCell ref="F1087:H1087"/>
    <mergeCell ref="D1092:J1092"/>
    <mergeCell ref="F1112:H1112"/>
    <mergeCell ref="E1113:I1113"/>
    <mergeCell ref="D1114:J1114"/>
    <mergeCell ref="E1116:I1116"/>
    <mergeCell ref="K1123:M1123"/>
    <mergeCell ref="F1128:H1128"/>
    <mergeCell ref="F1105:H1105"/>
    <mergeCell ref="F1106:H1106"/>
    <mergeCell ref="F1107:H1107"/>
    <mergeCell ref="F1108:H1108"/>
    <mergeCell ref="F1110:H1110"/>
    <mergeCell ref="C1111:K1111"/>
    <mergeCell ref="D1115:J1115"/>
    <mergeCell ref="E1136:I1136"/>
    <mergeCell ref="D1137:J1137"/>
    <mergeCell ref="E1139:I1139"/>
    <mergeCell ref="K1146:M1146"/>
    <mergeCell ref="F1129:H1129"/>
    <mergeCell ref="F1130:H1130"/>
    <mergeCell ref="F1131:H1131"/>
    <mergeCell ref="F1133:H1133"/>
    <mergeCell ref="C1134:K1134"/>
    <mergeCell ref="F1135:H1135"/>
    <mergeCell ref="D1138:J1138"/>
    <mergeCell ref="D1046:J1046"/>
    <mergeCell ref="D1023:J1023"/>
    <mergeCell ref="D1000:J1000"/>
    <mergeCell ref="D977:J977"/>
    <mergeCell ref="D954:J954"/>
    <mergeCell ref="D931:J931"/>
    <mergeCell ref="D908:J908"/>
    <mergeCell ref="D80:J80"/>
    <mergeCell ref="D103:J103"/>
    <mergeCell ref="D126:J126"/>
    <mergeCell ref="D149:J149"/>
    <mergeCell ref="D172:J172"/>
    <mergeCell ref="D195:J195"/>
    <mergeCell ref="D218:J218"/>
    <mergeCell ref="D241:J241"/>
    <mergeCell ref="D264:J264"/>
    <mergeCell ref="D287:J287"/>
    <mergeCell ref="D310:J310"/>
    <mergeCell ref="D333:J333"/>
    <mergeCell ref="D356:J356"/>
    <mergeCell ref="D379:J379"/>
    <mergeCell ref="D402:J402"/>
    <mergeCell ref="D425:J425"/>
    <mergeCell ref="D448:J448"/>
    <mergeCell ref="D632:J632"/>
    <mergeCell ref="D655:J655"/>
    <mergeCell ref="D678:J678"/>
    <mergeCell ref="D884:J884"/>
    <mergeCell ref="E860:I860"/>
    <mergeCell ref="D861:J861"/>
    <mergeCell ref="E863:I863"/>
    <mergeCell ref="F836:H836"/>
    <mergeCell ref="E837:I837"/>
    <mergeCell ref="D838:J838"/>
    <mergeCell ref="E840:I840"/>
    <mergeCell ref="E771:I771"/>
    <mergeCell ref="D746:J746"/>
    <mergeCell ref="E748:I748"/>
    <mergeCell ref="E722:I722"/>
    <mergeCell ref="D723:J723"/>
    <mergeCell ref="E725:I725"/>
    <mergeCell ref="F698:H698"/>
    <mergeCell ref="E699:I699"/>
    <mergeCell ref="D700:J700"/>
    <mergeCell ref="E702:I702"/>
    <mergeCell ref="C674:K674"/>
    <mergeCell ref="F675:H675"/>
    <mergeCell ref="E676:I676"/>
  </mergeCells>
  <phoneticPr fontId="18" type="noConversion"/>
  <printOptions horizontalCentered="1" verticalCentered="1"/>
  <pageMargins left="0.25" right="0.25" top="0.25" bottom="0.25" header="0.3" footer="0.3"/>
  <pageSetup orientation="landscape" horizontalDpi="1200" verticalDpi="1200" r:id="rId1"/>
  <rowBreaks count="49" manualBreakCount="49">
    <brk id="23" max="16383" man="1"/>
    <brk id="46" max="16383" man="1"/>
    <brk id="69" max="16383" man="1"/>
    <brk id="92" max="16383" man="1"/>
    <brk id="115" max="16383" man="1"/>
    <brk id="138" max="16383" man="1"/>
    <brk id="161" max="16383" man="1"/>
    <brk id="184" max="16383" man="1"/>
    <brk id="207" max="16383" man="1"/>
    <brk id="230" max="16383" man="1"/>
    <brk id="253" max="16383" man="1"/>
    <brk id="276" max="16383" man="1"/>
    <brk id="299" max="16383" man="1"/>
    <brk id="322" max="16383" man="1"/>
    <brk id="345" max="16383" man="1"/>
    <brk id="368" max="16383" man="1"/>
    <brk id="391" max="16383" man="1"/>
    <brk id="414" max="16383" man="1"/>
    <brk id="437" max="16383" man="1"/>
    <brk id="460" max="16383" man="1"/>
    <brk id="483" max="16383" man="1"/>
    <brk id="506" max="16383" man="1"/>
    <brk id="529" max="16383" man="1"/>
    <brk id="552" max="16383" man="1"/>
    <brk id="575" max="16383" man="1"/>
    <brk id="598" max="16383" man="1"/>
    <brk id="621" max="16383" man="1"/>
    <brk id="644" max="16383" man="1"/>
    <brk id="667" max="16383" man="1"/>
    <brk id="690" max="16383" man="1"/>
    <brk id="713" max="16383" man="1"/>
    <brk id="736" max="16383" man="1"/>
    <brk id="759" max="16383" man="1"/>
    <brk id="782" max="16383" man="1"/>
    <brk id="805" max="16383" man="1"/>
    <brk id="828" max="16383" man="1"/>
    <brk id="851" max="16383" man="1"/>
    <brk id="874" max="16383" man="1"/>
    <brk id="897" max="16383" man="1"/>
    <brk id="920" max="16383" man="1"/>
    <brk id="943" max="16383" man="1"/>
    <brk id="966" max="16383" man="1"/>
    <brk id="989" max="16383" man="1"/>
    <brk id="1012" max="16383" man="1"/>
    <brk id="1035" max="16383" man="1"/>
    <brk id="1058" max="16383" man="1"/>
    <brk id="1081" max="16383" man="1"/>
    <brk id="1104" max="16383" man="1"/>
    <brk id="1127" max="16383" man="1"/>
  </rowBreaks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P128"/>
  <sheetViews>
    <sheetView view="pageBreakPreview" zoomScale="120" zoomScaleNormal="100" zoomScaleSheetLayoutView="120" workbookViewId="0">
      <selection activeCell="B3" sqref="B3"/>
    </sheetView>
  </sheetViews>
  <sheetFormatPr defaultColWidth="8.85546875" defaultRowHeight="15"/>
  <cols>
    <col min="1" max="1" width="2.28515625" style="37" customWidth="1"/>
    <col min="2" max="2" width="15.28515625" style="37" customWidth="1"/>
    <col min="3" max="3" width="2.7109375" style="37" customWidth="1"/>
    <col min="4" max="4" width="12.7109375" style="37" customWidth="1"/>
    <col min="5" max="6" width="2.140625" style="37" customWidth="1"/>
    <col min="7" max="7" width="15.28515625" style="37" customWidth="1"/>
    <col min="8" max="8" width="2.7109375" style="37" customWidth="1"/>
    <col min="9" max="9" width="12.7109375" style="37" customWidth="1"/>
    <col min="10" max="11" width="2.140625" style="37" customWidth="1"/>
    <col min="12" max="12" width="15.28515625" style="37" customWidth="1"/>
    <col min="13" max="13" width="2.7109375" style="37" customWidth="1"/>
    <col min="14" max="14" width="12.7109375" style="37" customWidth="1"/>
    <col min="15" max="15" width="2.140625" style="37" customWidth="1"/>
    <col min="16" max="16384" width="8.85546875" style="37"/>
  </cols>
  <sheetData>
    <row r="1" spans="1:15" ht="15.75" thickBot="1">
      <c r="A1" s="11"/>
      <c r="B1" s="12"/>
      <c r="C1" s="12"/>
      <c r="D1" s="12"/>
      <c r="E1" s="13"/>
      <c r="F1" s="11"/>
      <c r="G1" s="12"/>
      <c r="H1" s="12"/>
      <c r="I1" s="12"/>
      <c r="J1" s="13"/>
      <c r="K1" s="11"/>
      <c r="L1" s="12"/>
      <c r="M1" s="12"/>
      <c r="N1" s="12"/>
      <c r="O1" s="13"/>
    </row>
    <row r="2" spans="1:15">
      <c r="A2" s="14"/>
      <c r="B2" s="15" t="s">
        <v>139</v>
      </c>
      <c r="C2" s="16"/>
      <c r="D2" s="17"/>
      <c r="E2" s="18"/>
      <c r="F2" s="14"/>
      <c r="G2" s="15" t="s">
        <v>139</v>
      </c>
      <c r="H2" s="16"/>
      <c r="I2" s="17"/>
      <c r="J2" s="18"/>
      <c r="K2" s="14"/>
      <c r="L2" s="15" t="s">
        <v>139</v>
      </c>
      <c r="M2" s="16"/>
      <c r="N2" s="17"/>
      <c r="O2" s="18"/>
    </row>
    <row r="3" spans="1:15">
      <c r="A3" s="14"/>
      <c r="B3" s="19" t="str">
        <f>+APCRoster!B3&amp;","&amp;" "&amp;APCRoster!C3&amp;" "&amp;APCRoster!D3</f>
        <v xml:space="preserve">,  </v>
      </c>
      <c r="C3" s="20"/>
      <c r="D3" s="21">
        <f>+APCRoster!G3</f>
        <v>0</v>
      </c>
      <c r="E3" s="18"/>
      <c r="F3" s="14"/>
      <c r="G3" s="19" t="str">
        <f>+APCRoster!B4&amp;","&amp;" "&amp;APCRoster!C4&amp;" "&amp;APCRoster!D4</f>
        <v xml:space="preserve">,  </v>
      </c>
      <c r="H3" s="20"/>
      <c r="I3" s="21">
        <f>+APCRoster!G4</f>
        <v>0</v>
      </c>
      <c r="J3" s="18"/>
      <c r="K3" s="14"/>
      <c r="L3" s="19" t="str">
        <f>+APCRoster!B5&amp;","&amp;" "&amp;APCRoster!C5&amp;" "&amp;APCRoster!D5</f>
        <v xml:space="preserve">,  </v>
      </c>
      <c r="M3" s="20"/>
      <c r="N3" s="21">
        <f>+APCRoster!G5</f>
        <v>0</v>
      </c>
      <c r="O3" s="18"/>
    </row>
    <row r="4" spans="1:15">
      <c r="A4" s="14"/>
      <c r="B4" s="22">
        <f>+Data!B14</f>
        <v>0</v>
      </c>
      <c r="C4" s="20"/>
      <c r="D4" s="21">
        <f>+Data!B16</f>
        <v>0</v>
      </c>
      <c r="E4" s="18"/>
      <c r="F4" s="14"/>
      <c r="G4" s="22">
        <f>+Data!B14</f>
        <v>0</v>
      </c>
      <c r="H4" s="20"/>
      <c r="I4" s="21">
        <f>+Data!B16</f>
        <v>0</v>
      </c>
      <c r="J4" s="18"/>
      <c r="K4" s="14"/>
      <c r="L4" s="22">
        <f>+Data!B14</f>
        <v>0</v>
      </c>
      <c r="M4" s="20"/>
      <c r="N4" s="21">
        <f>+Data!B16</f>
        <v>0</v>
      </c>
      <c r="O4" s="18"/>
    </row>
    <row r="5" spans="1:15">
      <c r="A5" s="14"/>
      <c r="B5" s="23"/>
      <c r="C5" s="24"/>
      <c r="D5" s="25">
        <f>+Data!B7</f>
        <v>0</v>
      </c>
      <c r="E5" s="18"/>
      <c r="F5" s="14"/>
      <c r="G5" s="23"/>
      <c r="H5" s="24"/>
      <c r="I5" s="25">
        <f>+Data!B7</f>
        <v>0</v>
      </c>
      <c r="J5" s="18"/>
      <c r="K5" s="14"/>
      <c r="L5" s="23"/>
      <c r="M5" s="24"/>
      <c r="N5" s="25">
        <f>+Data!B7</f>
        <v>0</v>
      </c>
      <c r="O5" s="18"/>
    </row>
    <row r="6" spans="1:15">
      <c r="A6" s="14"/>
      <c r="B6" s="26">
        <f>DATE(YEAR(D5),MONTH(D5),DAY(D5)+730)</f>
        <v>730</v>
      </c>
      <c r="C6" s="27">
        <f>+Data!B8</f>
        <v>0</v>
      </c>
      <c r="D6" s="28"/>
      <c r="E6" s="18"/>
      <c r="F6" s="14"/>
      <c r="G6" s="26">
        <f>DATE(YEAR(I5),MONTH(I5),DAY(I5)+730)</f>
        <v>730</v>
      </c>
      <c r="H6" s="27">
        <f>+Data!B8</f>
        <v>0</v>
      </c>
      <c r="I6" s="28"/>
      <c r="J6" s="18"/>
      <c r="K6" s="14"/>
      <c r="L6" s="26">
        <f>DATE(YEAR(N5),MONTH(N5),DAY(N5)+730)</f>
        <v>730</v>
      </c>
      <c r="M6" s="27">
        <f>+Data!B8</f>
        <v>0</v>
      </c>
      <c r="N6" s="28"/>
      <c r="O6" s="18"/>
    </row>
    <row r="7" spans="1:15" ht="15.75" thickBot="1">
      <c r="A7" s="14"/>
      <c r="B7" s="83" t="s">
        <v>140</v>
      </c>
      <c r="C7" s="84"/>
      <c r="D7" s="85"/>
      <c r="E7" s="18"/>
      <c r="F7" s="14"/>
      <c r="G7" s="83" t="s">
        <v>140</v>
      </c>
      <c r="H7" s="84"/>
      <c r="I7" s="85"/>
      <c r="J7" s="18"/>
      <c r="K7" s="14"/>
      <c r="L7" s="83" t="s">
        <v>140</v>
      </c>
      <c r="M7" s="84"/>
      <c r="N7" s="85"/>
      <c r="O7" s="18"/>
    </row>
    <row r="8" spans="1:15">
      <c r="A8" s="32"/>
      <c r="B8" s="33" t="s">
        <v>141</v>
      </c>
      <c r="C8" s="34"/>
      <c r="D8" s="35"/>
      <c r="E8" s="36"/>
      <c r="F8" s="32"/>
      <c r="G8" s="33" t="s">
        <v>141</v>
      </c>
      <c r="H8" s="34"/>
      <c r="I8" s="35"/>
      <c r="J8" s="36"/>
      <c r="K8" s="32"/>
      <c r="L8" s="33" t="s">
        <v>141</v>
      </c>
      <c r="M8" s="34"/>
      <c r="N8" s="35"/>
      <c r="O8" s="36"/>
    </row>
    <row r="9" spans="1:15" ht="15.75" thickBot="1">
      <c r="A9" s="11"/>
      <c r="B9" s="12"/>
      <c r="C9" s="12"/>
      <c r="D9" s="12"/>
      <c r="E9" s="13"/>
      <c r="F9" s="11"/>
      <c r="G9" s="12"/>
      <c r="H9" s="12"/>
      <c r="I9" s="12"/>
      <c r="J9" s="13"/>
      <c r="K9" s="11"/>
      <c r="L9" s="12"/>
      <c r="M9" s="12"/>
      <c r="N9" s="12"/>
      <c r="O9" s="13"/>
    </row>
    <row r="10" spans="1:15">
      <c r="A10" s="14"/>
      <c r="B10" s="15" t="s">
        <v>139</v>
      </c>
      <c r="C10" s="16"/>
      <c r="D10" s="17"/>
      <c r="E10" s="18"/>
      <c r="F10" s="14"/>
      <c r="G10" s="15" t="s">
        <v>139</v>
      </c>
      <c r="H10" s="16"/>
      <c r="I10" s="17"/>
      <c r="J10" s="18"/>
      <c r="K10" s="14"/>
      <c r="L10" s="15" t="s">
        <v>139</v>
      </c>
      <c r="M10" s="16"/>
      <c r="N10" s="17"/>
      <c r="O10" s="18"/>
    </row>
    <row r="11" spans="1:15">
      <c r="A11" s="14"/>
      <c r="B11" s="19" t="str">
        <f>+APCRoster!B6&amp;","&amp;" "&amp;APCRoster!C6&amp;" "&amp;APCRoster!D6</f>
        <v xml:space="preserve">,  </v>
      </c>
      <c r="C11" s="20"/>
      <c r="D11" s="21">
        <f>+APCRoster!G6</f>
        <v>0</v>
      </c>
      <c r="E11" s="18"/>
      <c r="F11" s="14"/>
      <c r="G11" s="19" t="str">
        <f>+APCRoster!B7&amp;","&amp;" "&amp;APCRoster!C7&amp;" "&amp;APCRoster!D7</f>
        <v xml:space="preserve">,  </v>
      </c>
      <c r="H11" s="20"/>
      <c r="I11" s="21">
        <f>+APCRoster!G7</f>
        <v>0</v>
      </c>
      <c r="J11" s="18"/>
      <c r="K11" s="14"/>
      <c r="L11" s="19" t="str">
        <f>+APCRoster!B8&amp;","&amp;" "&amp;APCRoster!C8&amp;" "&amp;APCRoster!D8</f>
        <v xml:space="preserve">,  </v>
      </c>
      <c r="M11" s="20"/>
      <c r="N11" s="21">
        <f>+APCRoster!G8</f>
        <v>0</v>
      </c>
      <c r="O11" s="18"/>
    </row>
    <row r="12" spans="1:15">
      <c r="A12" s="14"/>
      <c r="B12" s="22">
        <f>+Data!B14</f>
        <v>0</v>
      </c>
      <c r="C12" s="20"/>
      <c r="D12" s="21">
        <f>+Data!B16</f>
        <v>0</v>
      </c>
      <c r="E12" s="18"/>
      <c r="F12" s="14"/>
      <c r="G12" s="22">
        <f>+Data!B14</f>
        <v>0</v>
      </c>
      <c r="H12" s="20"/>
      <c r="I12" s="21">
        <f>+Data!B16</f>
        <v>0</v>
      </c>
      <c r="J12" s="18"/>
      <c r="K12" s="14"/>
      <c r="L12" s="22">
        <f>+Data!B14</f>
        <v>0</v>
      </c>
      <c r="M12" s="20"/>
      <c r="N12" s="21">
        <f>+Data!B16</f>
        <v>0</v>
      </c>
      <c r="O12" s="18"/>
    </row>
    <row r="13" spans="1:15">
      <c r="A13" s="14"/>
      <c r="B13" s="23"/>
      <c r="C13" s="24"/>
      <c r="D13" s="25">
        <f>+Data!B7</f>
        <v>0</v>
      </c>
      <c r="E13" s="18"/>
      <c r="F13" s="14"/>
      <c r="G13" s="23"/>
      <c r="H13" s="24"/>
      <c r="I13" s="25">
        <f>+Data!B7</f>
        <v>0</v>
      </c>
      <c r="J13" s="18"/>
      <c r="K13" s="14"/>
      <c r="L13" s="23"/>
      <c r="M13" s="24"/>
      <c r="N13" s="25">
        <f>+Data!B7</f>
        <v>0</v>
      </c>
      <c r="O13" s="18"/>
    </row>
    <row r="14" spans="1:15">
      <c r="A14" s="14"/>
      <c r="B14" s="26">
        <f>DATE(YEAR(D13),MONTH(D13),DAY(D13)+730)</f>
        <v>730</v>
      </c>
      <c r="C14" s="27">
        <f>+Data!B8</f>
        <v>0</v>
      </c>
      <c r="D14" s="28"/>
      <c r="E14" s="18"/>
      <c r="F14" s="14"/>
      <c r="G14" s="26">
        <f>DATE(YEAR(I13),MONTH(I13),DAY(I13)+730)</f>
        <v>730</v>
      </c>
      <c r="H14" s="27">
        <f>+Data!B8</f>
        <v>0</v>
      </c>
      <c r="I14" s="28"/>
      <c r="J14" s="18"/>
      <c r="K14" s="14"/>
      <c r="L14" s="26">
        <f>DATE(YEAR(N13),MONTH(N13),DAY(N13)+730)</f>
        <v>730</v>
      </c>
      <c r="M14" s="27">
        <f>+Data!B8</f>
        <v>0</v>
      </c>
      <c r="N14" s="28"/>
      <c r="O14" s="18"/>
    </row>
    <row r="15" spans="1:15" ht="15.75" thickBot="1">
      <c r="A15" s="14"/>
      <c r="B15" s="83" t="s">
        <v>140</v>
      </c>
      <c r="C15" s="84"/>
      <c r="D15" s="85"/>
      <c r="E15" s="18"/>
      <c r="F15" s="14"/>
      <c r="G15" s="83" t="s">
        <v>140</v>
      </c>
      <c r="H15" s="84"/>
      <c r="I15" s="85"/>
      <c r="J15" s="18"/>
      <c r="K15" s="14"/>
      <c r="L15" s="83" t="s">
        <v>140</v>
      </c>
      <c r="M15" s="84"/>
      <c r="N15" s="85"/>
      <c r="O15" s="18"/>
    </row>
    <row r="16" spans="1:15">
      <c r="A16" s="32"/>
      <c r="B16" s="33" t="s">
        <v>141</v>
      </c>
      <c r="C16" s="34"/>
      <c r="D16" s="35"/>
      <c r="E16" s="36"/>
      <c r="F16" s="32"/>
      <c r="G16" s="33" t="s">
        <v>141</v>
      </c>
      <c r="H16" s="34"/>
      <c r="I16" s="35"/>
      <c r="J16" s="36"/>
      <c r="K16" s="32"/>
      <c r="L16" s="33" t="s">
        <v>141</v>
      </c>
      <c r="M16" s="34"/>
      <c r="N16" s="35"/>
      <c r="O16" s="36"/>
    </row>
    <row r="17" spans="1:15" ht="15.75" thickBot="1">
      <c r="A17" s="11"/>
      <c r="B17" s="12"/>
      <c r="C17" s="12"/>
      <c r="D17" s="12"/>
      <c r="E17" s="13"/>
      <c r="F17" s="11"/>
      <c r="G17" s="12"/>
      <c r="H17" s="12"/>
      <c r="I17" s="12"/>
      <c r="J17" s="13"/>
      <c r="K17" s="11"/>
      <c r="L17" s="12"/>
      <c r="M17" s="12"/>
      <c r="N17" s="12"/>
      <c r="O17" s="13"/>
    </row>
    <row r="18" spans="1:15">
      <c r="A18" s="14"/>
      <c r="B18" s="15" t="s">
        <v>139</v>
      </c>
      <c r="C18" s="16"/>
      <c r="D18" s="17"/>
      <c r="E18" s="18"/>
      <c r="F18" s="14"/>
      <c r="G18" s="15" t="s">
        <v>139</v>
      </c>
      <c r="H18" s="16"/>
      <c r="I18" s="17"/>
      <c r="J18" s="18"/>
      <c r="K18" s="14"/>
      <c r="L18" s="15" t="s">
        <v>139</v>
      </c>
      <c r="M18" s="16"/>
      <c r="N18" s="17"/>
      <c r="O18" s="18"/>
    </row>
    <row r="19" spans="1:15">
      <c r="A19" s="14"/>
      <c r="B19" s="19" t="str">
        <f>+APCRoster!B9&amp;","&amp;" "&amp;APCRoster!C9&amp;" "&amp;APCRoster!D9</f>
        <v xml:space="preserve">,  </v>
      </c>
      <c r="C19" s="20"/>
      <c r="D19" s="21">
        <f>+APCRoster!G9</f>
        <v>0</v>
      </c>
      <c r="E19" s="18"/>
      <c r="F19" s="14"/>
      <c r="G19" s="19" t="str">
        <f>+APCRoster!B10&amp;","&amp;" "&amp;APCRoster!C10&amp;" "&amp;APCRoster!D10</f>
        <v xml:space="preserve">,  </v>
      </c>
      <c r="H19" s="20"/>
      <c r="I19" s="21">
        <f>+APCRoster!G10</f>
        <v>0</v>
      </c>
      <c r="J19" s="18"/>
      <c r="K19" s="14"/>
      <c r="L19" s="19" t="str">
        <f>+APCRoster!B11&amp;","&amp;" "&amp;APCRoster!C11&amp;" "&amp;APCRoster!D11</f>
        <v xml:space="preserve">,  </v>
      </c>
      <c r="M19" s="20"/>
      <c r="N19" s="21">
        <f>+APCRoster!G11</f>
        <v>0</v>
      </c>
      <c r="O19" s="18"/>
    </row>
    <row r="20" spans="1:15">
      <c r="A20" s="14"/>
      <c r="B20" s="22">
        <f>+Data!B14</f>
        <v>0</v>
      </c>
      <c r="C20" s="20"/>
      <c r="D20" s="21">
        <f>+Data!B16</f>
        <v>0</v>
      </c>
      <c r="E20" s="18"/>
      <c r="F20" s="14"/>
      <c r="G20" s="22">
        <f>+Data!B14</f>
        <v>0</v>
      </c>
      <c r="H20" s="20"/>
      <c r="I20" s="21">
        <f>+Data!B16</f>
        <v>0</v>
      </c>
      <c r="J20" s="18"/>
      <c r="K20" s="14"/>
      <c r="L20" s="22">
        <f>+Data!B14</f>
        <v>0</v>
      </c>
      <c r="M20" s="20"/>
      <c r="N20" s="21">
        <f>+Data!B16</f>
        <v>0</v>
      </c>
      <c r="O20" s="18"/>
    </row>
    <row r="21" spans="1:15">
      <c r="A21" s="14"/>
      <c r="B21" s="23"/>
      <c r="C21" s="24"/>
      <c r="D21" s="25">
        <f>+Data!B7</f>
        <v>0</v>
      </c>
      <c r="E21" s="18"/>
      <c r="F21" s="14"/>
      <c r="G21" s="23"/>
      <c r="H21" s="24"/>
      <c r="I21" s="25">
        <f>+Data!B7</f>
        <v>0</v>
      </c>
      <c r="J21" s="18"/>
      <c r="K21" s="14"/>
      <c r="L21" s="23"/>
      <c r="M21" s="24"/>
      <c r="N21" s="25">
        <f>+Data!B7</f>
        <v>0</v>
      </c>
      <c r="O21" s="18"/>
    </row>
    <row r="22" spans="1:15">
      <c r="A22" s="14"/>
      <c r="B22" s="26">
        <f>DATE(YEAR(D21),MONTH(D21),DAY(D21)+730)</f>
        <v>730</v>
      </c>
      <c r="C22" s="27">
        <f>+Data!B8</f>
        <v>0</v>
      </c>
      <c r="D22" s="28"/>
      <c r="E22" s="18"/>
      <c r="F22" s="14"/>
      <c r="G22" s="26">
        <f>DATE(YEAR(I21),MONTH(I21),DAY(I21)+730)</f>
        <v>730</v>
      </c>
      <c r="H22" s="27">
        <f>+Data!B8</f>
        <v>0</v>
      </c>
      <c r="I22" s="28"/>
      <c r="J22" s="18"/>
      <c r="K22" s="14"/>
      <c r="L22" s="26">
        <f>DATE(YEAR(N21),MONTH(N21),DAY(N21)+730)</f>
        <v>730</v>
      </c>
      <c r="M22" s="27">
        <f>+Data!B8</f>
        <v>0</v>
      </c>
      <c r="N22" s="28"/>
      <c r="O22" s="18"/>
    </row>
    <row r="23" spans="1:15" ht="15.75" thickBot="1">
      <c r="A23" s="14"/>
      <c r="B23" s="83" t="s">
        <v>140</v>
      </c>
      <c r="C23" s="84"/>
      <c r="D23" s="85"/>
      <c r="E23" s="18"/>
      <c r="F23" s="14"/>
      <c r="G23" s="83" t="s">
        <v>140</v>
      </c>
      <c r="H23" s="84"/>
      <c r="I23" s="85"/>
      <c r="J23" s="18"/>
      <c r="K23" s="14"/>
      <c r="L23" s="83" t="s">
        <v>140</v>
      </c>
      <c r="M23" s="84"/>
      <c r="N23" s="85"/>
      <c r="O23" s="18"/>
    </row>
    <row r="24" spans="1:15">
      <c r="A24" s="32"/>
      <c r="B24" s="33" t="s">
        <v>141</v>
      </c>
      <c r="C24" s="34"/>
      <c r="D24" s="35"/>
      <c r="E24" s="36"/>
      <c r="F24" s="32"/>
      <c r="G24" s="33" t="s">
        <v>141</v>
      </c>
      <c r="H24" s="34"/>
      <c r="I24" s="35"/>
      <c r="J24" s="36"/>
      <c r="K24" s="32"/>
      <c r="L24" s="33" t="s">
        <v>141</v>
      </c>
      <c r="M24" s="34"/>
      <c r="N24" s="35"/>
      <c r="O24" s="36"/>
    </row>
    <row r="25" spans="1:15" ht="15.75" thickBot="1">
      <c r="A25" s="11"/>
      <c r="B25" s="12"/>
      <c r="C25" s="12"/>
      <c r="D25" s="12"/>
      <c r="E25" s="13"/>
      <c r="F25" s="11"/>
      <c r="G25" s="12"/>
      <c r="H25" s="12"/>
      <c r="I25" s="12"/>
      <c r="J25" s="13"/>
      <c r="K25" s="11"/>
      <c r="L25" s="12"/>
      <c r="M25" s="12"/>
      <c r="N25" s="12"/>
      <c r="O25" s="13"/>
    </row>
    <row r="26" spans="1:15">
      <c r="A26" s="14"/>
      <c r="B26" s="15" t="s">
        <v>139</v>
      </c>
      <c r="C26" s="16"/>
      <c r="D26" s="17"/>
      <c r="E26" s="18"/>
      <c r="F26" s="14"/>
      <c r="G26" s="15" t="s">
        <v>139</v>
      </c>
      <c r="H26" s="16"/>
      <c r="I26" s="17"/>
      <c r="J26" s="18"/>
      <c r="K26" s="14"/>
      <c r="L26" s="15" t="s">
        <v>139</v>
      </c>
      <c r="M26" s="16"/>
      <c r="N26" s="17"/>
      <c r="O26" s="18"/>
    </row>
    <row r="27" spans="1:15">
      <c r="A27" s="14"/>
      <c r="B27" s="19" t="str">
        <f>+APCRoster!B12&amp;","&amp;" "&amp;APCRoster!C12&amp;" "&amp;APCRoster!D12</f>
        <v xml:space="preserve">,  </v>
      </c>
      <c r="C27" s="20"/>
      <c r="D27" s="21">
        <f>+APCRoster!G12</f>
        <v>0</v>
      </c>
      <c r="E27" s="18"/>
      <c r="F27" s="14"/>
      <c r="G27" s="19" t="str">
        <f>+APCRoster!B13&amp;","&amp;" "&amp;APCRoster!C13&amp;" "&amp;APCRoster!D13</f>
        <v xml:space="preserve">,  </v>
      </c>
      <c r="H27" s="20"/>
      <c r="I27" s="21">
        <f>+APCRoster!G13</f>
        <v>0</v>
      </c>
      <c r="J27" s="18"/>
      <c r="K27" s="14"/>
      <c r="L27" s="19" t="str">
        <f>+APCRoster!B14&amp;","&amp;" "&amp;APCRoster!C14&amp;" "&amp;APCRoster!D14</f>
        <v xml:space="preserve">,  </v>
      </c>
      <c r="M27" s="20"/>
      <c r="N27" s="21">
        <f>+APCRoster!G14</f>
        <v>0</v>
      </c>
      <c r="O27" s="18"/>
    </row>
    <row r="28" spans="1:15">
      <c r="A28" s="14"/>
      <c r="B28" s="22">
        <f>+Data!B14</f>
        <v>0</v>
      </c>
      <c r="C28" s="20"/>
      <c r="D28" s="21">
        <f>+Data!B16</f>
        <v>0</v>
      </c>
      <c r="E28" s="18"/>
      <c r="F28" s="14"/>
      <c r="G28" s="22">
        <f>+Data!B14</f>
        <v>0</v>
      </c>
      <c r="H28" s="20"/>
      <c r="I28" s="21">
        <f>+Data!B16</f>
        <v>0</v>
      </c>
      <c r="J28" s="18"/>
      <c r="K28" s="14"/>
      <c r="L28" s="22">
        <f>+Data!B14</f>
        <v>0</v>
      </c>
      <c r="M28" s="20"/>
      <c r="N28" s="21">
        <f>+Data!B16</f>
        <v>0</v>
      </c>
      <c r="O28" s="18"/>
    </row>
    <row r="29" spans="1:15">
      <c r="A29" s="14"/>
      <c r="B29" s="23"/>
      <c r="C29" s="24"/>
      <c r="D29" s="25">
        <f>+Data!B7</f>
        <v>0</v>
      </c>
      <c r="E29" s="18"/>
      <c r="F29" s="14"/>
      <c r="G29" s="23"/>
      <c r="H29" s="24"/>
      <c r="I29" s="25">
        <f>+Data!B7</f>
        <v>0</v>
      </c>
      <c r="J29" s="18"/>
      <c r="K29" s="14"/>
      <c r="L29" s="23"/>
      <c r="M29" s="24"/>
      <c r="N29" s="25">
        <f>+Data!B7</f>
        <v>0</v>
      </c>
      <c r="O29" s="18"/>
    </row>
    <row r="30" spans="1:15">
      <c r="A30" s="14"/>
      <c r="B30" s="26">
        <f>DATE(YEAR(D29),MONTH(D29),DAY(D29)+730)</f>
        <v>730</v>
      </c>
      <c r="C30" s="27">
        <f>+Data!B8</f>
        <v>0</v>
      </c>
      <c r="D30" s="28"/>
      <c r="E30" s="18"/>
      <c r="F30" s="14"/>
      <c r="G30" s="26">
        <f>DATE(YEAR(I29),MONTH(I29),DAY(I29)+730)</f>
        <v>730</v>
      </c>
      <c r="H30" s="27">
        <f>+Data!B8</f>
        <v>0</v>
      </c>
      <c r="I30" s="28"/>
      <c r="J30" s="18"/>
      <c r="K30" s="14"/>
      <c r="L30" s="26">
        <f>DATE(YEAR(N29),MONTH(N29),DAY(N29)+730)</f>
        <v>730</v>
      </c>
      <c r="M30" s="27">
        <f>+Data!B8</f>
        <v>0</v>
      </c>
      <c r="N30" s="28"/>
      <c r="O30" s="18"/>
    </row>
    <row r="31" spans="1:15" ht="15.75" thickBot="1">
      <c r="A31" s="14"/>
      <c r="B31" s="83" t="s">
        <v>140</v>
      </c>
      <c r="C31" s="84"/>
      <c r="D31" s="85"/>
      <c r="E31" s="18"/>
      <c r="F31" s="14"/>
      <c r="G31" s="83" t="s">
        <v>140</v>
      </c>
      <c r="H31" s="84"/>
      <c r="I31" s="85"/>
      <c r="J31" s="18"/>
      <c r="K31" s="14"/>
      <c r="L31" s="83" t="s">
        <v>140</v>
      </c>
      <c r="M31" s="84"/>
      <c r="N31" s="85"/>
      <c r="O31" s="18"/>
    </row>
    <row r="32" spans="1:15">
      <c r="A32" s="32"/>
      <c r="B32" s="33" t="s">
        <v>141</v>
      </c>
      <c r="C32" s="34"/>
      <c r="D32" s="35"/>
      <c r="E32" s="36"/>
      <c r="F32" s="32"/>
      <c r="G32" s="33" t="s">
        <v>141</v>
      </c>
      <c r="H32" s="34"/>
      <c r="I32" s="35"/>
      <c r="J32" s="36"/>
      <c r="K32" s="32"/>
      <c r="L32" s="33" t="s">
        <v>141</v>
      </c>
      <c r="M32" s="34"/>
      <c r="N32" s="35"/>
      <c r="O32" s="36"/>
    </row>
    <row r="33" spans="1:15" ht="15.75" thickBot="1">
      <c r="A33" s="11"/>
      <c r="B33" s="12"/>
      <c r="C33" s="12"/>
      <c r="D33" s="12"/>
      <c r="E33" s="13"/>
      <c r="F33" s="11"/>
      <c r="G33" s="12"/>
      <c r="H33" s="12"/>
      <c r="I33" s="12"/>
      <c r="J33" s="13"/>
      <c r="K33" s="11"/>
      <c r="L33" s="12"/>
      <c r="M33" s="12"/>
      <c r="N33" s="12"/>
      <c r="O33" s="13"/>
    </row>
    <row r="34" spans="1:15">
      <c r="A34" s="14"/>
      <c r="B34" s="15" t="s">
        <v>139</v>
      </c>
      <c r="C34" s="16"/>
      <c r="D34" s="17"/>
      <c r="E34" s="18"/>
      <c r="F34" s="14"/>
      <c r="G34" s="15" t="s">
        <v>139</v>
      </c>
      <c r="H34" s="16"/>
      <c r="I34" s="17"/>
      <c r="J34" s="18"/>
      <c r="K34" s="14"/>
      <c r="L34" s="15" t="s">
        <v>139</v>
      </c>
      <c r="M34" s="16"/>
      <c r="N34" s="17"/>
      <c r="O34" s="18"/>
    </row>
    <row r="35" spans="1:15">
      <c r="A35" s="14"/>
      <c r="B35" s="19" t="str">
        <f>+APCRoster!B15&amp;","&amp;" "&amp;APCRoster!C15&amp;" "&amp;APCRoster!D15</f>
        <v xml:space="preserve">,  </v>
      </c>
      <c r="C35" s="20"/>
      <c r="D35" s="21">
        <f>+APCRoster!G15</f>
        <v>0</v>
      </c>
      <c r="E35" s="18"/>
      <c r="F35" s="14"/>
      <c r="G35" s="19" t="str">
        <f>+APCRoster!B16&amp;","&amp;" "&amp;APCRoster!C16&amp;" "&amp;APCRoster!D16</f>
        <v xml:space="preserve">,  </v>
      </c>
      <c r="H35" s="20"/>
      <c r="I35" s="21">
        <f>+APCRoster!G16</f>
        <v>0</v>
      </c>
      <c r="J35" s="18"/>
      <c r="K35" s="14"/>
      <c r="L35" s="19" t="str">
        <f>+APCRoster!B17&amp;","&amp;" "&amp;APCRoster!C17&amp;" "&amp;APCRoster!D17</f>
        <v xml:space="preserve">,  </v>
      </c>
      <c r="M35" s="20"/>
      <c r="N35" s="21">
        <f>+APCRoster!G17</f>
        <v>0</v>
      </c>
      <c r="O35" s="18"/>
    </row>
    <row r="36" spans="1:15">
      <c r="A36" s="14"/>
      <c r="B36" s="22">
        <f>+Data!B14</f>
        <v>0</v>
      </c>
      <c r="C36" s="20"/>
      <c r="D36" s="21">
        <f>+Data!B16</f>
        <v>0</v>
      </c>
      <c r="E36" s="18"/>
      <c r="F36" s="14"/>
      <c r="G36" s="22">
        <f>+Data!B14</f>
        <v>0</v>
      </c>
      <c r="H36" s="20"/>
      <c r="I36" s="21">
        <f>+Data!B16</f>
        <v>0</v>
      </c>
      <c r="J36" s="18"/>
      <c r="K36" s="14"/>
      <c r="L36" s="22">
        <f>+Data!B14</f>
        <v>0</v>
      </c>
      <c r="M36" s="20"/>
      <c r="N36" s="21">
        <f>+Data!B16</f>
        <v>0</v>
      </c>
      <c r="O36" s="18"/>
    </row>
    <row r="37" spans="1:15">
      <c r="A37" s="14"/>
      <c r="B37" s="23"/>
      <c r="C37" s="24"/>
      <c r="D37" s="25">
        <f>+Data!B7</f>
        <v>0</v>
      </c>
      <c r="E37" s="18"/>
      <c r="F37" s="14"/>
      <c r="G37" s="23"/>
      <c r="H37" s="24"/>
      <c r="I37" s="25">
        <f>+Data!B7</f>
        <v>0</v>
      </c>
      <c r="J37" s="18"/>
      <c r="K37" s="14"/>
      <c r="L37" s="23"/>
      <c r="M37" s="24"/>
      <c r="N37" s="25">
        <f>+Data!B7</f>
        <v>0</v>
      </c>
      <c r="O37" s="18"/>
    </row>
    <row r="38" spans="1:15">
      <c r="A38" s="14"/>
      <c r="B38" s="26">
        <f>DATE(YEAR(D37),MONTH(D37),DAY(D37)+730)</f>
        <v>730</v>
      </c>
      <c r="C38" s="27">
        <f>+Data!B8</f>
        <v>0</v>
      </c>
      <c r="D38" s="28"/>
      <c r="E38" s="18"/>
      <c r="F38" s="14"/>
      <c r="G38" s="26">
        <f>DATE(YEAR(I37),MONTH(I37),DAY(I37)+730)</f>
        <v>730</v>
      </c>
      <c r="H38" s="27">
        <f>+Data!B8</f>
        <v>0</v>
      </c>
      <c r="I38" s="28"/>
      <c r="J38" s="18"/>
      <c r="K38" s="14"/>
      <c r="L38" s="26">
        <f>DATE(YEAR(N37),MONTH(N37),DAY(N37)+730)</f>
        <v>730</v>
      </c>
      <c r="M38" s="27">
        <f>+Data!B8</f>
        <v>0</v>
      </c>
      <c r="N38" s="28"/>
      <c r="O38" s="18"/>
    </row>
    <row r="39" spans="1:15" ht="15.75" thickBot="1">
      <c r="A39" s="14"/>
      <c r="B39" s="83" t="s">
        <v>140</v>
      </c>
      <c r="C39" s="84"/>
      <c r="D39" s="85"/>
      <c r="E39" s="18"/>
      <c r="F39" s="14"/>
      <c r="G39" s="83" t="s">
        <v>140</v>
      </c>
      <c r="H39" s="84"/>
      <c r="I39" s="85"/>
      <c r="J39" s="18"/>
      <c r="K39" s="14"/>
      <c r="L39" s="83" t="s">
        <v>140</v>
      </c>
      <c r="M39" s="84"/>
      <c r="N39" s="85"/>
      <c r="O39" s="18"/>
    </row>
    <row r="40" spans="1:15">
      <c r="A40" s="32"/>
      <c r="B40" s="33" t="s">
        <v>141</v>
      </c>
      <c r="C40" s="34"/>
      <c r="D40" s="35"/>
      <c r="E40" s="36"/>
      <c r="F40" s="32"/>
      <c r="G40" s="33" t="s">
        <v>141</v>
      </c>
      <c r="H40" s="34"/>
      <c r="I40" s="35"/>
      <c r="J40" s="36"/>
      <c r="K40" s="32"/>
      <c r="L40" s="33" t="s">
        <v>141</v>
      </c>
      <c r="M40" s="34"/>
      <c r="N40" s="35"/>
      <c r="O40" s="36"/>
    </row>
    <row r="41" spans="1:15" ht="15.75" thickBot="1">
      <c r="A41" s="11"/>
      <c r="B41" s="12"/>
      <c r="C41" s="12"/>
      <c r="D41" s="12"/>
      <c r="E41" s="13"/>
      <c r="F41" s="11"/>
      <c r="G41" s="12"/>
      <c r="H41" s="12"/>
      <c r="I41" s="12"/>
      <c r="J41" s="13"/>
      <c r="K41" s="11"/>
      <c r="L41" s="12"/>
      <c r="M41" s="12"/>
      <c r="N41" s="12"/>
      <c r="O41" s="13"/>
    </row>
    <row r="42" spans="1:15">
      <c r="A42" s="14"/>
      <c r="B42" s="15" t="s">
        <v>139</v>
      </c>
      <c r="C42" s="16"/>
      <c r="D42" s="17"/>
      <c r="E42" s="18"/>
      <c r="F42" s="14"/>
      <c r="G42" s="15" t="s">
        <v>139</v>
      </c>
      <c r="H42" s="16"/>
      <c r="I42" s="17"/>
      <c r="J42" s="18"/>
      <c r="K42" s="14"/>
      <c r="L42" s="15" t="s">
        <v>139</v>
      </c>
      <c r="M42" s="16"/>
      <c r="N42" s="17"/>
      <c r="O42" s="18"/>
    </row>
    <row r="43" spans="1:15">
      <c r="A43" s="14"/>
      <c r="B43" s="19" t="str">
        <f>+APCRoster!B18&amp;","&amp;" "&amp;APCRoster!C18&amp;" "&amp;APCRoster!D18</f>
        <v xml:space="preserve">,  </v>
      </c>
      <c r="C43" s="20"/>
      <c r="D43" s="21">
        <f>+APCRoster!G18</f>
        <v>0</v>
      </c>
      <c r="E43" s="18"/>
      <c r="F43" s="14"/>
      <c r="G43" s="19" t="str">
        <f>+APCRoster!B19&amp;","&amp;" "&amp;APCRoster!C19&amp;" "&amp;APCRoster!D19</f>
        <v xml:space="preserve">,  </v>
      </c>
      <c r="H43" s="20"/>
      <c r="I43" s="21">
        <f>+APCRoster!G19</f>
        <v>0</v>
      </c>
      <c r="J43" s="18"/>
      <c r="K43" s="14"/>
      <c r="L43" s="19" t="str">
        <f>+APCRoster!B20&amp;","&amp;" "&amp;APCRoster!C20&amp;" "&amp;APCRoster!D20</f>
        <v xml:space="preserve">,  </v>
      </c>
      <c r="M43" s="20"/>
      <c r="N43" s="21">
        <f>+APCRoster!G20</f>
        <v>0</v>
      </c>
      <c r="O43" s="18"/>
    </row>
    <row r="44" spans="1:15">
      <c r="A44" s="14"/>
      <c r="B44" s="22">
        <f>+Data!B14</f>
        <v>0</v>
      </c>
      <c r="C44" s="20"/>
      <c r="D44" s="21">
        <f>+Data!B16</f>
        <v>0</v>
      </c>
      <c r="E44" s="18"/>
      <c r="F44" s="14"/>
      <c r="G44" s="22">
        <f>+Data!B14</f>
        <v>0</v>
      </c>
      <c r="H44" s="20"/>
      <c r="I44" s="21">
        <f>+Data!B16</f>
        <v>0</v>
      </c>
      <c r="J44" s="18"/>
      <c r="K44" s="14"/>
      <c r="L44" s="22">
        <f>+Data!B14</f>
        <v>0</v>
      </c>
      <c r="M44" s="20"/>
      <c r="N44" s="21">
        <f>+Data!B16</f>
        <v>0</v>
      </c>
      <c r="O44" s="18"/>
    </row>
    <row r="45" spans="1:15">
      <c r="A45" s="14"/>
      <c r="B45" s="23"/>
      <c r="C45" s="24"/>
      <c r="D45" s="25">
        <f>+Data!B7</f>
        <v>0</v>
      </c>
      <c r="E45" s="18"/>
      <c r="F45" s="14"/>
      <c r="G45" s="23"/>
      <c r="H45" s="24"/>
      <c r="I45" s="25">
        <f>+Data!B7</f>
        <v>0</v>
      </c>
      <c r="J45" s="18"/>
      <c r="K45" s="14"/>
      <c r="L45" s="23"/>
      <c r="M45" s="24"/>
      <c r="N45" s="25">
        <f>+Data!B7</f>
        <v>0</v>
      </c>
      <c r="O45" s="18"/>
    </row>
    <row r="46" spans="1:15">
      <c r="A46" s="14"/>
      <c r="B46" s="26">
        <f>DATE(YEAR(D45),MONTH(D45),DAY(D45)+730)</f>
        <v>730</v>
      </c>
      <c r="C46" s="27">
        <f>+Data!B8</f>
        <v>0</v>
      </c>
      <c r="D46" s="28"/>
      <c r="E46" s="18"/>
      <c r="F46" s="14"/>
      <c r="G46" s="26">
        <f>DATE(YEAR(I45),MONTH(I45),DAY(I45)+730)</f>
        <v>730</v>
      </c>
      <c r="H46" s="27">
        <f>+Data!B8</f>
        <v>0</v>
      </c>
      <c r="I46" s="28"/>
      <c r="J46" s="18"/>
      <c r="K46" s="14"/>
      <c r="L46" s="26">
        <f>DATE(YEAR(N45),MONTH(N45),DAY(N45)+730)</f>
        <v>730</v>
      </c>
      <c r="M46" s="27">
        <f>+Data!B8</f>
        <v>0</v>
      </c>
      <c r="N46" s="28"/>
      <c r="O46" s="18"/>
    </row>
    <row r="47" spans="1:15" ht="15.75" thickBot="1">
      <c r="A47" s="14"/>
      <c r="B47" s="83" t="s">
        <v>140</v>
      </c>
      <c r="C47" s="84"/>
      <c r="D47" s="85"/>
      <c r="E47" s="18"/>
      <c r="F47" s="14"/>
      <c r="G47" s="83" t="s">
        <v>140</v>
      </c>
      <c r="H47" s="84"/>
      <c r="I47" s="85"/>
      <c r="J47" s="18"/>
      <c r="K47" s="14"/>
      <c r="L47" s="83" t="s">
        <v>140</v>
      </c>
      <c r="M47" s="84"/>
      <c r="N47" s="85"/>
      <c r="O47" s="18"/>
    </row>
    <row r="48" spans="1:15">
      <c r="A48" s="32"/>
      <c r="B48" s="33" t="s">
        <v>141</v>
      </c>
      <c r="C48" s="34"/>
      <c r="D48" s="35"/>
      <c r="E48" s="36"/>
      <c r="F48" s="32"/>
      <c r="G48" s="33" t="s">
        <v>141</v>
      </c>
      <c r="H48" s="34"/>
      <c r="I48" s="35"/>
      <c r="J48" s="36"/>
      <c r="K48" s="32"/>
      <c r="L48" s="33" t="s">
        <v>141</v>
      </c>
      <c r="M48" s="34"/>
      <c r="N48" s="35"/>
      <c r="O48" s="36"/>
    </row>
    <row r="49" spans="1:16" ht="15.75" thickBot="1">
      <c r="A49" s="11"/>
      <c r="B49" s="12"/>
      <c r="C49" s="12"/>
      <c r="D49" s="12"/>
      <c r="E49" s="13"/>
      <c r="F49" s="11"/>
      <c r="G49" s="12"/>
      <c r="H49" s="12"/>
      <c r="I49" s="12"/>
      <c r="J49" s="13"/>
      <c r="K49" s="11"/>
      <c r="L49" s="12"/>
      <c r="M49" s="12"/>
      <c r="N49" s="12"/>
      <c r="O49" s="13"/>
    </row>
    <row r="50" spans="1:16">
      <c r="A50" s="14"/>
      <c r="B50" s="15" t="s">
        <v>139</v>
      </c>
      <c r="C50" s="16"/>
      <c r="D50" s="17"/>
      <c r="E50" s="18"/>
      <c r="F50" s="14"/>
      <c r="G50" s="15" t="s">
        <v>139</v>
      </c>
      <c r="H50" s="16"/>
      <c r="I50" s="17"/>
      <c r="J50" s="18"/>
      <c r="K50" s="14"/>
      <c r="L50" s="15" t="s">
        <v>139</v>
      </c>
      <c r="M50" s="16"/>
      <c r="N50" s="17"/>
      <c r="O50" s="18"/>
    </row>
    <row r="51" spans="1:16">
      <c r="A51" s="14"/>
      <c r="B51" s="19" t="str">
        <f>+APCRoster!B21&amp;","&amp;" "&amp;APCRoster!C21&amp;" "&amp;APCRoster!D21</f>
        <v xml:space="preserve">,  </v>
      </c>
      <c r="C51" s="20"/>
      <c r="D51" s="21">
        <f>+APCRoster!G21</f>
        <v>0</v>
      </c>
      <c r="E51" s="18"/>
      <c r="F51" s="14"/>
      <c r="G51" s="19" t="str">
        <f>+APCRoster!B22&amp;","&amp;" "&amp;APCRoster!C22&amp;" "&amp;APCRoster!IN22</f>
        <v xml:space="preserve">,  </v>
      </c>
      <c r="H51" s="20"/>
      <c r="I51" s="21">
        <f>+APCRoster!G22</f>
        <v>0</v>
      </c>
      <c r="J51" s="18"/>
      <c r="K51" s="14"/>
      <c r="L51" s="19" t="str">
        <f>+APCRoster!B23&amp;","&amp;" "&amp;APCRoster!C23&amp;" "&amp;APCRoster!D23</f>
        <v xml:space="preserve">,  </v>
      </c>
      <c r="M51" s="20"/>
      <c r="N51" s="21">
        <f>+APCRoster!G23</f>
        <v>0</v>
      </c>
      <c r="O51" s="18"/>
    </row>
    <row r="52" spans="1:16">
      <c r="A52" s="14"/>
      <c r="B52" s="22">
        <f>+Data!B14</f>
        <v>0</v>
      </c>
      <c r="C52" s="20"/>
      <c r="D52" s="21">
        <f>+Data!B16</f>
        <v>0</v>
      </c>
      <c r="E52" s="18"/>
      <c r="F52" s="14"/>
      <c r="G52" s="22">
        <f>+Data!B14</f>
        <v>0</v>
      </c>
      <c r="H52" s="20"/>
      <c r="I52" s="21">
        <f>+Data!B16</f>
        <v>0</v>
      </c>
      <c r="J52" s="18"/>
      <c r="K52" s="14"/>
      <c r="L52" s="22">
        <f>+Data!B14</f>
        <v>0</v>
      </c>
      <c r="M52" s="20"/>
      <c r="N52" s="21">
        <f>+Data!B16</f>
        <v>0</v>
      </c>
      <c r="O52" s="18"/>
    </row>
    <row r="53" spans="1:16">
      <c r="A53" s="14"/>
      <c r="B53" s="23"/>
      <c r="C53" s="24"/>
      <c r="D53" s="25">
        <f>+Data!B7</f>
        <v>0</v>
      </c>
      <c r="E53" s="18"/>
      <c r="F53" s="14"/>
      <c r="G53" s="23"/>
      <c r="H53" s="24"/>
      <c r="I53" s="25">
        <f>+Data!B7</f>
        <v>0</v>
      </c>
      <c r="J53" s="18"/>
      <c r="K53" s="14"/>
      <c r="L53" s="23"/>
      <c r="M53" s="24"/>
      <c r="N53" s="25">
        <f>+Data!B7</f>
        <v>0</v>
      </c>
      <c r="O53" s="18"/>
    </row>
    <row r="54" spans="1:16">
      <c r="A54" s="14"/>
      <c r="B54" s="26">
        <f>DATE(YEAR(D53),MONTH(D53),DAY(D53)+730)</f>
        <v>730</v>
      </c>
      <c r="C54" s="27">
        <f>+Data!B8</f>
        <v>0</v>
      </c>
      <c r="D54" s="28"/>
      <c r="E54" s="18"/>
      <c r="F54" s="14"/>
      <c r="G54" s="26">
        <f>DATE(YEAR(I53),MONTH(I53),DAY(I53)+730)</f>
        <v>730</v>
      </c>
      <c r="H54" s="27">
        <f>+Data!B8</f>
        <v>0</v>
      </c>
      <c r="I54" s="28"/>
      <c r="J54" s="18"/>
      <c r="K54" s="14"/>
      <c r="L54" s="26">
        <f>DATE(YEAR(N53),MONTH(N53),DAY(N53)+730)</f>
        <v>730</v>
      </c>
      <c r="M54" s="27">
        <f>+Data!B8</f>
        <v>0</v>
      </c>
      <c r="N54" s="28"/>
      <c r="O54" s="18"/>
    </row>
    <row r="55" spans="1:16" ht="15.75" thickBot="1">
      <c r="A55" s="14"/>
      <c r="B55" s="83" t="s">
        <v>140</v>
      </c>
      <c r="C55" s="84"/>
      <c r="D55" s="85"/>
      <c r="E55" s="18"/>
      <c r="F55" s="14"/>
      <c r="G55" s="83" t="s">
        <v>140</v>
      </c>
      <c r="H55" s="84"/>
      <c r="I55" s="85"/>
      <c r="J55" s="18"/>
      <c r="K55" s="14"/>
      <c r="L55" s="83" t="s">
        <v>140</v>
      </c>
      <c r="M55" s="84"/>
      <c r="N55" s="85"/>
      <c r="O55" s="18"/>
    </row>
    <row r="56" spans="1:16">
      <c r="A56" s="32"/>
      <c r="B56" s="33" t="s">
        <v>141</v>
      </c>
      <c r="C56" s="34"/>
      <c r="D56" s="35"/>
      <c r="E56" s="36"/>
      <c r="F56" s="32"/>
      <c r="G56" s="33" t="s">
        <v>141</v>
      </c>
      <c r="H56" s="34"/>
      <c r="I56" s="35"/>
      <c r="J56" s="36"/>
      <c r="K56" s="32"/>
      <c r="L56" s="33" t="s">
        <v>141</v>
      </c>
      <c r="M56" s="34"/>
      <c r="N56" s="35"/>
      <c r="O56" s="36"/>
    </row>
    <row r="57" spans="1:16" ht="15.75" thickBot="1">
      <c r="A57" s="11"/>
      <c r="B57" s="12"/>
      <c r="C57" s="12"/>
      <c r="D57" s="12"/>
      <c r="E57" s="13"/>
      <c r="F57" s="11"/>
      <c r="G57" s="12"/>
      <c r="H57" s="12"/>
      <c r="I57" s="12"/>
      <c r="J57" s="13"/>
      <c r="K57" s="11"/>
      <c r="L57" s="12"/>
      <c r="M57" s="12"/>
      <c r="N57" s="12"/>
      <c r="O57" s="13"/>
    </row>
    <row r="58" spans="1:16">
      <c r="A58" s="14"/>
      <c r="B58" s="15" t="s">
        <v>139</v>
      </c>
      <c r="C58" s="16"/>
      <c r="D58" s="17"/>
      <c r="E58" s="18"/>
      <c r="F58" s="14"/>
      <c r="G58" s="15" t="s">
        <v>139</v>
      </c>
      <c r="H58" s="16"/>
      <c r="I58" s="17"/>
      <c r="J58" s="18"/>
      <c r="K58" s="14"/>
      <c r="L58" s="15" t="s">
        <v>139</v>
      </c>
      <c r="M58" s="16"/>
      <c r="N58" s="17"/>
      <c r="O58" s="18"/>
    </row>
    <row r="59" spans="1:16">
      <c r="A59" s="14"/>
      <c r="B59" s="19" t="str">
        <f>+APCRoster!B24&amp;","&amp;" "&amp;APCRoster!C24&amp;" "&amp;APCRoster!D24</f>
        <v xml:space="preserve">,  </v>
      </c>
      <c r="C59" s="20"/>
      <c r="D59" s="21">
        <f>+APCRoster!G24</f>
        <v>0</v>
      </c>
      <c r="E59" s="18"/>
      <c r="F59" s="14"/>
      <c r="G59" s="19" t="str">
        <f>+APCRoster!B25&amp;","&amp;" "&amp;APCRoster!C25&amp;" "&amp;APCRoster!D25</f>
        <v xml:space="preserve">,  </v>
      </c>
      <c r="H59" s="20"/>
      <c r="I59" s="21">
        <f>+APCRoster!G25</f>
        <v>0</v>
      </c>
      <c r="J59" s="18"/>
      <c r="K59" s="14"/>
      <c r="L59" s="19" t="str">
        <f>+APCRoster!B26&amp;","&amp;" "&amp;APCRoster!C26&amp;" "&amp;APCRoster!D26</f>
        <v xml:space="preserve">,  </v>
      </c>
      <c r="M59" s="20"/>
      <c r="N59" s="21">
        <f>+APCRoster!G26</f>
        <v>0</v>
      </c>
      <c r="O59" s="18"/>
      <c r="P59" s="37">
        <v>26</v>
      </c>
    </row>
    <row r="60" spans="1:16">
      <c r="A60" s="14"/>
      <c r="B60" s="22">
        <f>+Data!B14</f>
        <v>0</v>
      </c>
      <c r="C60" s="20"/>
      <c r="D60" s="21">
        <f>+Data!B16</f>
        <v>0</v>
      </c>
      <c r="E60" s="18"/>
      <c r="F60" s="14"/>
      <c r="G60" s="22">
        <f>+Data!B14</f>
        <v>0</v>
      </c>
      <c r="H60" s="20"/>
      <c r="I60" s="21">
        <f>+Data!B16</f>
        <v>0</v>
      </c>
      <c r="J60" s="18"/>
      <c r="K60" s="14"/>
      <c r="L60" s="22">
        <f>+Data!B14</f>
        <v>0</v>
      </c>
      <c r="M60" s="20"/>
      <c r="N60" s="21">
        <f>+Data!B16</f>
        <v>0</v>
      </c>
      <c r="O60" s="18"/>
    </row>
    <row r="61" spans="1:16">
      <c r="A61" s="14"/>
      <c r="B61" s="23"/>
      <c r="C61" s="24"/>
      <c r="D61" s="25">
        <f>+Data!B7</f>
        <v>0</v>
      </c>
      <c r="E61" s="18"/>
      <c r="F61" s="14"/>
      <c r="G61" s="23"/>
      <c r="H61" s="24"/>
      <c r="I61" s="25">
        <f>+Data!B7</f>
        <v>0</v>
      </c>
      <c r="J61" s="18"/>
      <c r="K61" s="14"/>
      <c r="L61" s="23"/>
      <c r="M61" s="24"/>
      <c r="N61" s="25">
        <f>+Data!B7</f>
        <v>0</v>
      </c>
      <c r="O61" s="18"/>
    </row>
    <row r="62" spans="1:16">
      <c r="A62" s="14"/>
      <c r="B62" s="26">
        <f>DATE(YEAR(D61),MONTH(D61),DAY(D61)+730)</f>
        <v>730</v>
      </c>
      <c r="C62" s="27">
        <f>+Data!B8</f>
        <v>0</v>
      </c>
      <c r="D62" s="28"/>
      <c r="E62" s="18"/>
      <c r="F62" s="14"/>
      <c r="G62" s="26">
        <f>DATE(YEAR(I61),MONTH(I61),DAY(I61)+730)</f>
        <v>730</v>
      </c>
      <c r="H62" s="27">
        <f>+Data!B8</f>
        <v>0</v>
      </c>
      <c r="I62" s="28"/>
      <c r="J62" s="18"/>
      <c r="K62" s="14"/>
      <c r="L62" s="26">
        <f>DATE(YEAR(N61),MONTH(N61),DAY(N61)+730)</f>
        <v>730</v>
      </c>
      <c r="M62" s="27">
        <f>+Data!B8</f>
        <v>0</v>
      </c>
      <c r="N62" s="28"/>
      <c r="O62" s="18"/>
    </row>
    <row r="63" spans="1:16" ht="15.75" thickBot="1">
      <c r="A63" s="14"/>
      <c r="B63" s="83" t="s">
        <v>140</v>
      </c>
      <c r="C63" s="84"/>
      <c r="D63" s="85"/>
      <c r="E63" s="18"/>
      <c r="F63" s="14"/>
      <c r="G63" s="83" t="s">
        <v>140</v>
      </c>
      <c r="H63" s="84"/>
      <c r="I63" s="85"/>
      <c r="J63" s="18"/>
      <c r="K63" s="14"/>
      <c r="L63" s="83" t="s">
        <v>140</v>
      </c>
      <c r="M63" s="84"/>
      <c r="N63" s="85"/>
      <c r="O63" s="18"/>
    </row>
    <row r="64" spans="1:16">
      <c r="A64" s="32"/>
      <c r="B64" s="33" t="s">
        <v>141</v>
      </c>
      <c r="C64" s="34"/>
      <c r="D64" s="35"/>
      <c r="E64" s="36"/>
      <c r="F64" s="32"/>
      <c r="G64" s="33" t="s">
        <v>141</v>
      </c>
      <c r="H64" s="34"/>
      <c r="I64" s="35"/>
      <c r="J64" s="36"/>
      <c r="K64" s="32"/>
      <c r="L64" s="33" t="s">
        <v>141</v>
      </c>
      <c r="M64" s="34"/>
      <c r="N64" s="35"/>
      <c r="O64" s="36"/>
    </row>
    <row r="65" spans="1:15" ht="15.75" thickBot="1">
      <c r="A65" s="11"/>
      <c r="B65" s="12"/>
      <c r="C65" s="12"/>
      <c r="D65" s="12"/>
      <c r="E65" s="13"/>
      <c r="F65" s="11"/>
      <c r="G65" s="12"/>
      <c r="H65" s="12"/>
      <c r="I65" s="12"/>
      <c r="J65" s="13"/>
      <c r="K65" s="11"/>
      <c r="L65" s="12"/>
      <c r="M65" s="12"/>
      <c r="N65" s="12"/>
      <c r="O65" s="13"/>
    </row>
    <row r="66" spans="1:15">
      <c r="A66" s="14"/>
      <c r="B66" s="15" t="s">
        <v>139</v>
      </c>
      <c r="C66" s="16"/>
      <c r="D66" s="17"/>
      <c r="E66" s="18"/>
      <c r="F66" s="14"/>
      <c r="G66" s="15" t="s">
        <v>139</v>
      </c>
      <c r="H66" s="16"/>
      <c r="I66" s="17"/>
      <c r="J66" s="18"/>
      <c r="K66" s="14"/>
      <c r="L66" s="15" t="s">
        <v>139</v>
      </c>
      <c r="M66" s="16"/>
      <c r="N66" s="17"/>
      <c r="O66" s="18"/>
    </row>
    <row r="67" spans="1:15">
      <c r="A67" s="14"/>
      <c r="B67" s="19" t="str">
        <f>+APCRoster!B27&amp;","&amp;" "&amp;APCRoster!C27&amp;" "&amp;APCRoster!D27</f>
        <v xml:space="preserve">,  </v>
      </c>
      <c r="C67" s="20"/>
      <c r="D67" s="21">
        <f>+APCRoster!G27</f>
        <v>0</v>
      </c>
      <c r="E67" s="18"/>
      <c r="F67" s="14"/>
      <c r="G67" s="19" t="str">
        <f>+APCRoster!B28&amp;","&amp;" "&amp;APCRoster!C28&amp;" "&amp;APCRoster!D28</f>
        <v xml:space="preserve">,  </v>
      </c>
      <c r="H67" s="20"/>
      <c r="I67" s="21">
        <f>+APCRoster!G28</f>
        <v>0</v>
      </c>
      <c r="J67" s="18"/>
      <c r="K67" s="14"/>
      <c r="L67" s="19" t="str">
        <f>+APCRoster!B29&amp;","&amp;" "&amp;APCRoster!C29&amp;" "&amp;APCRoster!D29</f>
        <v xml:space="preserve">,  </v>
      </c>
      <c r="M67" s="20"/>
      <c r="N67" s="21">
        <f>+APCRoster!G29</f>
        <v>0</v>
      </c>
      <c r="O67" s="18"/>
    </row>
    <row r="68" spans="1:15">
      <c r="A68" s="14"/>
      <c r="B68" s="22">
        <f>+Data!B14</f>
        <v>0</v>
      </c>
      <c r="C68" s="20"/>
      <c r="D68" s="21">
        <f>+Data!B16</f>
        <v>0</v>
      </c>
      <c r="E68" s="18"/>
      <c r="F68" s="14"/>
      <c r="G68" s="22">
        <f>+Data!B14</f>
        <v>0</v>
      </c>
      <c r="H68" s="20"/>
      <c r="I68" s="21">
        <f>+Data!B16</f>
        <v>0</v>
      </c>
      <c r="J68" s="18"/>
      <c r="K68" s="14"/>
      <c r="L68" s="22">
        <f>+Data!B14</f>
        <v>0</v>
      </c>
      <c r="M68" s="20"/>
      <c r="N68" s="21">
        <f>+Data!B16</f>
        <v>0</v>
      </c>
      <c r="O68" s="18"/>
    </row>
    <row r="69" spans="1:15">
      <c r="A69" s="14"/>
      <c r="B69" s="23"/>
      <c r="C69" s="24"/>
      <c r="D69" s="25">
        <f>+Data!B7</f>
        <v>0</v>
      </c>
      <c r="E69" s="18"/>
      <c r="F69" s="14"/>
      <c r="G69" s="23"/>
      <c r="H69" s="24"/>
      <c r="I69" s="25">
        <f>+Data!B7</f>
        <v>0</v>
      </c>
      <c r="J69" s="18"/>
      <c r="K69" s="14"/>
      <c r="L69" s="23"/>
      <c r="M69" s="24"/>
      <c r="N69" s="25">
        <f>+Data!B7</f>
        <v>0</v>
      </c>
      <c r="O69" s="18"/>
    </row>
    <row r="70" spans="1:15">
      <c r="A70" s="14"/>
      <c r="B70" s="26">
        <f>DATE(YEAR(D69),MONTH(D69),DAY(D69)+730)</f>
        <v>730</v>
      </c>
      <c r="C70" s="27">
        <f>+Data!B8</f>
        <v>0</v>
      </c>
      <c r="D70" s="28"/>
      <c r="E70" s="18"/>
      <c r="F70" s="14"/>
      <c r="G70" s="26">
        <f>DATE(YEAR(I69),MONTH(I69),DAY(I69)+730)</f>
        <v>730</v>
      </c>
      <c r="H70" s="27">
        <f>+Data!B8</f>
        <v>0</v>
      </c>
      <c r="I70" s="28"/>
      <c r="J70" s="18"/>
      <c r="K70" s="14"/>
      <c r="L70" s="26">
        <f>DATE(YEAR(N69),MONTH(N69),DAY(N69)+730)</f>
        <v>730</v>
      </c>
      <c r="M70" s="27">
        <f>+Data!B8</f>
        <v>0</v>
      </c>
      <c r="N70" s="28"/>
      <c r="O70" s="18"/>
    </row>
    <row r="71" spans="1:15" ht="15.75" thickBot="1">
      <c r="A71" s="14"/>
      <c r="B71" s="83" t="s">
        <v>140</v>
      </c>
      <c r="C71" s="84"/>
      <c r="D71" s="85"/>
      <c r="E71" s="18"/>
      <c r="F71" s="14"/>
      <c r="G71" s="83" t="s">
        <v>140</v>
      </c>
      <c r="H71" s="84"/>
      <c r="I71" s="85"/>
      <c r="J71" s="18"/>
      <c r="K71" s="14"/>
      <c r="L71" s="83" t="s">
        <v>140</v>
      </c>
      <c r="M71" s="84"/>
      <c r="N71" s="85"/>
      <c r="O71" s="18"/>
    </row>
    <row r="72" spans="1:15">
      <c r="A72" s="32"/>
      <c r="B72" s="33" t="s">
        <v>141</v>
      </c>
      <c r="C72" s="34"/>
      <c r="D72" s="35"/>
      <c r="E72" s="36"/>
      <c r="F72" s="32"/>
      <c r="G72" s="33" t="s">
        <v>141</v>
      </c>
      <c r="H72" s="34"/>
      <c r="I72" s="35"/>
      <c r="J72" s="36"/>
      <c r="K72" s="32"/>
      <c r="L72" s="33" t="s">
        <v>141</v>
      </c>
      <c r="M72" s="34"/>
      <c r="N72" s="35"/>
      <c r="O72" s="36"/>
    </row>
    <row r="73" spans="1:15" ht="15.75" thickBot="1">
      <c r="A73" s="11"/>
      <c r="B73" s="12"/>
      <c r="C73" s="12"/>
      <c r="D73" s="12"/>
      <c r="E73" s="13"/>
      <c r="F73" s="11"/>
      <c r="G73" s="12"/>
      <c r="H73" s="12"/>
      <c r="I73" s="12"/>
      <c r="J73" s="13"/>
      <c r="K73" s="11"/>
      <c r="L73" s="12"/>
      <c r="M73" s="12"/>
      <c r="N73" s="12"/>
      <c r="O73" s="13"/>
    </row>
    <row r="74" spans="1:15">
      <c r="A74" s="14"/>
      <c r="B74" s="15" t="s">
        <v>139</v>
      </c>
      <c r="C74" s="16"/>
      <c r="D74" s="17"/>
      <c r="E74" s="18"/>
      <c r="F74" s="14"/>
      <c r="G74" s="15" t="s">
        <v>139</v>
      </c>
      <c r="H74" s="16"/>
      <c r="I74" s="17"/>
      <c r="J74" s="18"/>
      <c r="K74" s="14"/>
      <c r="L74" s="15" t="s">
        <v>139</v>
      </c>
      <c r="M74" s="16"/>
      <c r="N74" s="17"/>
      <c r="O74" s="18"/>
    </row>
    <row r="75" spans="1:15">
      <c r="A75" s="14"/>
      <c r="B75" s="19" t="str">
        <f>+APCRoster!B30&amp;","&amp;" "&amp;APCRoster!C30&amp;" "&amp;APCRoster!D30</f>
        <v xml:space="preserve">,  </v>
      </c>
      <c r="C75" s="20"/>
      <c r="D75" s="21">
        <f>+APCRoster!G30</f>
        <v>0</v>
      </c>
      <c r="E75" s="18"/>
      <c r="F75" s="14"/>
      <c r="G75" s="19" t="str">
        <f>+APCRoster!B31&amp;","&amp;" "&amp;APCRoster!C31&amp;" "&amp;APCRoster!D31</f>
        <v xml:space="preserve">,  </v>
      </c>
      <c r="H75" s="20"/>
      <c r="I75" s="21">
        <f>+APCRoster!G31</f>
        <v>0</v>
      </c>
      <c r="J75" s="18"/>
      <c r="K75" s="14"/>
      <c r="L75" s="19" t="str">
        <f>+APCRoster!B32&amp;","&amp;" "&amp;APCRoster!C32&amp;" "&amp;APCRoster!D32</f>
        <v xml:space="preserve">,  </v>
      </c>
      <c r="M75" s="20"/>
      <c r="N75" s="21">
        <f>+APCRoster!G32</f>
        <v>0</v>
      </c>
      <c r="O75" s="18"/>
    </row>
    <row r="76" spans="1:15">
      <c r="A76" s="14"/>
      <c r="B76" s="22">
        <f>+Data!B14</f>
        <v>0</v>
      </c>
      <c r="C76" s="20"/>
      <c r="D76" s="21">
        <f>+Data!B16</f>
        <v>0</v>
      </c>
      <c r="E76" s="18"/>
      <c r="F76" s="14"/>
      <c r="G76" s="22">
        <f>+Data!B14</f>
        <v>0</v>
      </c>
      <c r="H76" s="20"/>
      <c r="I76" s="21">
        <f>+Data!B16</f>
        <v>0</v>
      </c>
      <c r="J76" s="18"/>
      <c r="K76" s="14"/>
      <c r="L76" s="22">
        <f>+Data!B14</f>
        <v>0</v>
      </c>
      <c r="M76" s="20"/>
      <c r="N76" s="21">
        <f>+Data!B16</f>
        <v>0</v>
      </c>
      <c r="O76" s="18"/>
    </row>
    <row r="77" spans="1:15">
      <c r="A77" s="14"/>
      <c r="B77" s="23"/>
      <c r="C77" s="24"/>
      <c r="D77" s="25">
        <f>+Data!B7</f>
        <v>0</v>
      </c>
      <c r="E77" s="18"/>
      <c r="F77" s="14"/>
      <c r="G77" s="23"/>
      <c r="H77" s="24"/>
      <c r="I77" s="25">
        <f>+Data!B7</f>
        <v>0</v>
      </c>
      <c r="J77" s="18"/>
      <c r="K77" s="14"/>
      <c r="L77" s="23"/>
      <c r="M77" s="24"/>
      <c r="N77" s="25">
        <f>+Data!B7</f>
        <v>0</v>
      </c>
      <c r="O77" s="18"/>
    </row>
    <row r="78" spans="1:15">
      <c r="A78" s="14"/>
      <c r="B78" s="26">
        <f>DATE(YEAR(D77),MONTH(D77),DAY(D77)+730)</f>
        <v>730</v>
      </c>
      <c r="C78" s="27">
        <f>+Data!B8</f>
        <v>0</v>
      </c>
      <c r="D78" s="28"/>
      <c r="E78" s="18"/>
      <c r="F78" s="14"/>
      <c r="G78" s="26">
        <f>DATE(YEAR(I77),MONTH(I77),DAY(I77)+730)</f>
        <v>730</v>
      </c>
      <c r="H78" s="27">
        <f>+Data!B8</f>
        <v>0</v>
      </c>
      <c r="I78" s="28"/>
      <c r="J78" s="18"/>
      <c r="K78" s="14"/>
      <c r="L78" s="26">
        <f>DATE(YEAR(N77),MONTH(N77),DAY(N77)+730)</f>
        <v>730</v>
      </c>
      <c r="M78" s="27">
        <f>+Data!B8</f>
        <v>0</v>
      </c>
      <c r="N78" s="28"/>
      <c r="O78" s="18"/>
    </row>
    <row r="79" spans="1:15" ht="15.75" thickBot="1">
      <c r="A79" s="14"/>
      <c r="B79" s="83" t="s">
        <v>140</v>
      </c>
      <c r="C79" s="84"/>
      <c r="D79" s="85"/>
      <c r="E79" s="18"/>
      <c r="F79" s="14"/>
      <c r="G79" s="83" t="s">
        <v>140</v>
      </c>
      <c r="H79" s="84"/>
      <c r="I79" s="85"/>
      <c r="J79" s="18"/>
      <c r="K79" s="14"/>
      <c r="L79" s="83" t="s">
        <v>140</v>
      </c>
      <c r="M79" s="84"/>
      <c r="N79" s="85"/>
      <c r="O79" s="18"/>
    </row>
    <row r="80" spans="1:15">
      <c r="A80" s="32"/>
      <c r="B80" s="33" t="s">
        <v>141</v>
      </c>
      <c r="C80" s="34"/>
      <c r="D80" s="35"/>
      <c r="E80" s="36"/>
      <c r="F80" s="32"/>
      <c r="G80" s="33" t="s">
        <v>141</v>
      </c>
      <c r="H80" s="34"/>
      <c r="I80" s="35"/>
      <c r="J80" s="36"/>
      <c r="K80" s="32"/>
      <c r="L80" s="33" t="s">
        <v>141</v>
      </c>
      <c r="M80" s="34"/>
      <c r="N80" s="35"/>
      <c r="O80" s="36"/>
    </row>
    <row r="81" spans="1:15" ht="15.75" thickBot="1">
      <c r="A81" s="11"/>
      <c r="B81" s="12"/>
      <c r="C81" s="12"/>
      <c r="D81" s="12"/>
      <c r="E81" s="13"/>
      <c r="F81" s="11"/>
      <c r="G81" s="12"/>
      <c r="H81" s="12"/>
      <c r="I81" s="12"/>
      <c r="J81" s="13"/>
      <c r="K81" s="11"/>
      <c r="L81" s="12"/>
      <c r="M81" s="12"/>
      <c r="N81" s="12"/>
      <c r="O81" s="13"/>
    </row>
    <row r="82" spans="1:15">
      <c r="A82" s="14"/>
      <c r="B82" s="15" t="s">
        <v>139</v>
      </c>
      <c r="C82" s="16"/>
      <c r="D82" s="17"/>
      <c r="E82" s="18"/>
      <c r="F82" s="14"/>
      <c r="G82" s="15" t="s">
        <v>139</v>
      </c>
      <c r="H82" s="16"/>
      <c r="I82" s="17"/>
      <c r="J82" s="18"/>
      <c r="K82" s="14"/>
      <c r="L82" s="15" t="s">
        <v>139</v>
      </c>
      <c r="M82" s="16"/>
      <c r="N82" s="17"/>
      <c r="O82" s="18"/>
    </row>
    <row r="83" spans="1:15">
      <c r="A83" s="14"/>
      <c r="B83" s="19" t="str">
        <f>+APCRoster!B33&amp;","&amp;" "&amp;APCRoster!C33&amp;" "&amp;APCRoster!D33</f>
        <v xml:space="preserve">,  </v>
      </c>
      <c r="C83" s="20"/>
      <c r="D83" s="21">
        <f>+APCRoster!G33</f>
        <v>0</v>
      </c>
      <c r="E83" s="18"/>
      <c r="F83" s="14"/>
      <c r="G83" s="19" t="str">
        <f>+APCRoster!B34&amp;","&amp;" "&amp;APCRoster!C34&amp;" "&amp;APCRoster!D34</f>
        <v xml:space="preserve">,  </v>
      </c>
      <c r="H83" s="20"/>
      <c r="I83" s="21">
        <f>+APCRoster!G34</f>
        <v>0</v>
      </c>
      <c r="J83" s="18"/>
      <c r="K83" s="14"/>
      <c r="L83" s="19" t="str">
        <f>+APCRoster!B35&amp;","&amp;" "&amp;APCRoster!C35&amp;" "&amp;APCRoster!D35</f>
        <v xml:space="preserve">,  </v>
      </c>
      <c r="M83" s="20"/>
      <c r="N83" s="21">
        <f>+APCRoster!G35</f>
        <v>0</v>
      </c>
      <c r="O83" s="18"/>
    </row>
    <row r="84" spans="1:15">
      <c r="A84" s="14"/>
      <c r="B84" s="22">
        <f>+Data!B14</f>
        <v>0</v>
      </c>
      <c r="C84" s="20"/>
      <c r="D84" s="21">
        <f>+Data!B16</f>
        <v>0</v>
      </c>
      <c r="E84" s="18"/>
      <c r="F84" s="14"/>
      <c r="G84" s="22">
        <f>+Data!B14</f>
        <v>0</v>
      </c>
      <c r="H84" s="20"/>
      <c r="I84" s="21">
        <f>+Data!B16</f>
        <v>0</v>
      </c>
      <c r="J84" s="18"/>
      <c r="K84" s="14"/>
      <c r="L84" s="22">
        <f>+Data!B14</f>
        <v>0</v>
      </c>
      <c r="M84" s="20"/>
      <c r="N84" s="21">
        <f>+Data!B16</f>
        <v>0</v>
      </c>
      <c r="O84" s="18"/>
    </row>
    <row r="85" spans="1:15">
      <c r="A85" s="14"/>
      <c r="B85" s="23"/>
      <c r="C85" s="24"/>
      <c r="D85" s="25">
        <f>+Data!B7</f>
        <v>0</v>
      </c>
      <c r="E85" s="18"/>
      <c r="F85" s="14"/>
      <c r="G85" s="23"/>
      <c r="H85" s="24"/>
      <c r="I85" s="25">
        <f>+Data!B7</f>
        <v>0</v>
      </c>
      <c r="J85" s="18"/>
      <c r="K85" s="14"/>
      <c r="L85" s="23"/>
      <c r="M85" s="24"/>
      <c r="N85" s="25">
        <f>+Data!B7</f>
        <v>0</v>
      </c>
      <c r="O85" s="18"/>
    </row>
    <row r="86" spans="1:15">
      <c r="A86" s="14"/>
      <c r="B86" s="26">
        <f>DATE(YEAR(D85),MONTH(D85),DAY(D85)+730)</f>
        <v>730</v>
      </c>
      <c r="C86" s="27">
        <f>+Data!B8</f>
        <v>0</v>
      </c>
      <c r="D86" s="28"/>
      <c r="E86" s="18"/>
      <c r="F86" s="14"/>
      <c r="G86" s="26">
        <f>DATE(YEAR(I85),MONTH(I85),DAY(I85)+730)</f>
        <v>730</v>
      </c>
      <c r="H86" s="27">
        <f>+Data!B8</f>
        <v>0</v>
      </c>
      <c r="I86" s="28"/>
      <c r="J86" s="18"/>
      <c r="K86" s="14"/>
      <c r="L86" s="26">
        <f>DATE(YEAR(N85),MONTH(N85),DAY(N85)+730)</f>
        <v>730</v>
      </c>
      <c r="M86" s="27">
        <f>+Data!B8</f>
        <v>0</v>
      </c>
      <c r="N86" s="28"/>
      <c r="O86" s="18"/>
    </row>
    <row r="87" spans="1:15" ht="15.75" thickBot="1">
      <c r="A87" s="14"/>
      <c r="B87" s="83" t="s">
        <v>140</v>
      </c>
      <c r="C87" s="84"/>
      <c r="D87" s="85"/>
      <c r="E87" s="18"/>
      <c r="F87" s="14"/>
      <c r="G87" s="83" t="s">
        <v>140</v>
      </c>
      <c r="H87" s="84"/>
      <c r="I87" s="85"/>
      <c r="J87" s="18"/>
      <c r="K87" s="14"/>
      <c r="L87" s="83" t="s">
        <v>140</v>
      </c>
      <c r="M87" s="84"/>
      <c r="N87" s="85"/>
      <c r="O87" s="18"/>
    </row>
    <row r="88" spans="1:15">
      <c r="A88" s="32"/>
      <c r="B88" s="33" t="s">
        <v>141</v>
      </c>
      <c r="C88" s="34"/>
      <c r="D88" s="35"/>
      <c r="E88" s="36"/>
      <c r="F88" s="32"/>
      <c r="G88" s="33" t="s">
        <v>141</v>
      </c>
      <c r="H88" s="34"/>
      <c r="I88" s="35"/>
      <c r="J88" s="36"/>
      <c r="K88" s="32"/>
      <c r="L88" s="33" t="s">
        <v>141</v>
      </c>
      <c r="M88" s="34"/>
      <c r="N88" s="35"/>
      <c r="O88" s="36"/>
    </row>
    <row r="89" spans="1:15" ht="15.75" thickBot="1">
      <c r="A89" s="11"/>
      <c r="B89" s="12"/>
      <c r="C89" s="12"/>
      <c r="D89" s="12"/>
      <c r="E89" s="13"/>
      <c r="F89" s="11"/>
      <c r="G89" s="12"/>
      <c r="H89" s="12"/>
      <c r="I89" s="12"/>
      <c r="J89" s="13"/>
      <c r="K89" s="11"/>
      <c r="L89" s="12"/>
      <c r="M89" s="12"/>
      <c r="N89" s="12"/>
      <c r="O89" s="13"/>
    </row>
    <row r="90" spans="1:15">
      <c r="A90" s="14"/>
      <c r="B90" s="15" t="s">
        <v>139</v>
      </c>
      <c r="C90" s="16"/>
      <c r="D90" s="17"/>
      <c r="E90" s="18"/>
      <c r="F90" s="14"/>
      <c r="G90" s="15" t="s">
        <v>139</v>
      </c>
      <c r="H90" s="16"/>
      <c r="I90" s="17"/>
      <c r="J90" s="18"/>
      <c r="K90" s="14"/>
      <c r="L90" s="15" t="s">
        <v>139</v>
      </c>
      <c r="M90" s="16"/>
      <c r="N90" s="17"/>
      <c r="O90" s="18"/>
    </row>
    <row r="91" spans="1:15">
      <c r="A91" s="14"/>
      <c r="B91" s="19" t="str">
        <f>+APCRoster!B36&amp;","&amp;" "&amp;APCRoster!C36&amp;" "&amp;APCRoster!D36</f>
        <v xml:space="preserve">,  </v>
      </c>
      <c r="C91" s="20"/>
      <c r="D91" s="21">
        <f>+APCRoster!G36</f>
        <v>0</v>
      </c>
      <c r="E91" s="18"/>
      <c r="F91" s="14"/>
      <c r="G91" s="19" t="str">
        <f>+APCRoster!B37&amp;","&amp;" "&amp;APCRoster!C37&amp;" "&amp;APCRoster!D37</f>
        <v xml:space="preserve">,  </v>
      </c>
      <c r="H91" s="20"/>
      <c r="I91" s="21">
        <f>+APCRoster!G37</f>
        <v>0</v>
      </c>
      <c r="J91" s="18"/>
      <c r="K91" s="14"/>
      <c r="L91" s="19" t="str">
        <f>+APCRoster!B38&amp;","&amp;" "&amp;APCRoster!C38&amp;" "&amp;APCRoster!D38</f>
        <v xml:space="preserve">,  </v>
      </c>
      <c r="M91" s="20"/>
      <c r="N91" s="21">
        <f>+APCRoster!G38</f>
        <v>0</v>
      </c>
      <c r="O91" s="18"/>
    </row>
    <row r="92" spans="1:15">
      <c r="A92" s="14"/>
      <c r="B92" s="22">
        <f>+Data!B14</f>
        <v>0</v>
      </c>
      <c r="C92" s="20"/>
      <c r="D92" s="21">
        <f>+Data!B16</f>
        <v>0</v>
      </c>
      <c r="E92" s="18"/>
      <c r="F92" s="14"/>
      <c r="G92" s="22">
        <f>+Data!B14</f>
        <v>0</v>
      </c>
      <c r="H92" s="20"/>
      <c r="I92" s="21">
        <f>+Data!B16</f>
        <v>0</v>
      </c>
      <c r="J92" s="18"/>
      <c r="K92" s="14"/>
      <c r="L92" s="22">
        <f>+Data!B14</f>
        <v>0</v>
      </c>
      <c r="M92" s="20"/>
      <c r="N92" s="21">
        <f>+Data!B16</f>
        <v>0</v>
      </c>
      <c r="O92" s="18"/>
    </row>
    <row r="93" spans="1:15">
      <c r="A93" s="14"/>
      <c r="B93" s="23"/>
      <c r="C93" s="24"/>
      <c r="D93" s="25">
        <f>+Data!B7</f>
        <v>0</v>
      </c>
      <c r="E93" s="18"/>
      <c r="F93" s="14"/>
      <c r="G93" s="23"/>
      <c r="H93" s="24"/>
      <c r="I93" s="25">
        <f>+Data!B7</f>
        <v>0</v>
      </c>
      <c r="J93" s="18"/>
      <c r="K93" s="14"/>
      <c r="L93" s="23"/>
      <c r="M93" s="24"/>
      <c r="N93" s="25">
        <f>+Data!B7</f>
        <v>0</v>
      </c>
      <c r="O93" s="18"/>
    </row>
    <row r="94" spans="1:15">
      <c r="A94" s="14"/>
      <c r="B94" s="26">
        <f>DATE(YEAR(D93),MONTH(D93),DAY(D93)+730)</f>
        <v>730</v>
      </c>
      <c r="C94" s="27">
        <f>+Data!B8</f>
        <v>0</v>
      </c>
      <c r="D94" s="28"/>
      <c r="E94" s="18"/>
      <c r="F94" s="14"/>
      <c r="G94" s="26">
        <f>DATE(YEAR(I93),MONTH(I93),DAY(I93)+730)</f>
        <v>730</v>
      </c>
      <c r="H94" s="27">
        <f>+Data!B8</f>
        <v>0</v>
      </c>
      <c r="I94" s="28"/>
      <c r="J94" s="18"/>
      <c r="K94" s="14"/>
      <c r="L94" s="26">
        <f>DATE(YEAR(N93),MONTH(N93),DAY(N93)+730)</f>
        <v>730</v>
      </c>
      <c r="M94" s="27">
        <f>+Data!B8</f>
        <v>0</v>
      </c>
      <c r="N94" s="28"/>
      <c r="O94" s="18"/>
    </row>
    <row r="95" spans="1:15" ht="15.75" thickBot="1">
      <c r="A95" s="14"/>
      <c r="B95" s="83" t="s">
        <v>140</v>
      </c>
      <c r="C95" s="84"/>
      <c r="D95" s="85"/>
      <c r="E95" s="18"/>
      <c r="F95" s="14"/>
      <c r="G95" s="83" t="s">
        <v>140</v>
      </c>
      <c r="H95" s="84"/>
      <c r="I95" s="85"/>
      <c r="J95" s="18"/>
      <c r="K95" s="14"/>
      <c r="L95" s="83" t="s">
        <v>140</v>
      </c>
      <c r="M95" s="84"/>
      <c r="N95" s="85"/>
      <c r="O95" s="18"/>
    </row>
    <row r="96" spans="1:15">
      <c r="A96" s="32"/>
      <c r="B96" s="33" t="s">
        <v>141</v>
      </c>
      <c r="C96" s="34"/>
      <c r="D96" s="35"/>
      <c r="E96" s="36"/>
      <c r="F96" s="32"/>
      <c r="G96" s="33" t="s">
        <v>141</v>
      </c>
      <c r="H96" s="34"/>
      <c r="I96" s="35"/>
      <c r="J96" s="36"/>
      <c r="K96" s="32"/>
      <c r="L96" s="33" t="s">
        <v>141</v>
      </c>
      <c r="M96" s="34"/>
      <c r="N96" s="35"/>
      <c r="O96" s="36"/>
    </row>
    <row r="97" spans="1:16" ht="15.75" thickBot="1">
      <c r="A97" s="11"/>
      <c r="B97" s="12"/>
      <c r="C97" s="12"/>
      <c r="D97" s="12"/>
      <c r="E97" s="13"/>
      <c r="F97" s="11"/>
      <c r="G97" s="12"/>
      <c r="H97" s="12"/>
      <c r="I97" s="12"/>
      <c r="J97" s="13"/>
      <c r="K97" s="11"/>
      <c r="L97" s="12"/>
      <c r="M97" s="12"/>
      <c r="N97" s="12"/>
      <c r="O97" s="13"/>
    </row>
    <row r="98" spans="1:16">
      <c r="A98" s="14"/>
      <c r="B98" s="15" t="s">
        <v>139</v>
      </c>
      <c r="C98" s="16"/>
      <c r="D98" s="17"/>
      <c r="E98" s="18"/>
      <c r="F98" s="14"/>
      <c r="G98" s="15" t="s">
        <v>139</v>
      </c>
      <c r="H98" s="16"/>
      <c r="I98" s="17"/>
      <c r="J98" s="18"/>
      <c r="K98" s="14"/>
      <c r="L98" s="15" t="s">
        <v>139</v>
      </c>
      <c r="M98" s="16"/>
      <c r="N98" s="17"/>
      <c r="O98" s="18"/>
    </row>
    <row r="99" spans="1:16">
      <c r="A99" s="14"/>
      <c r="B99" s="19" t="str">
        <f>+APCRoster!B39&amp;","&amp;" "&amp;APCRoster!C39&amp;" "&amp;APCRoster!D39</f>
        <v xml:space="preserve">,  </v>
      </c>
      <c r="C99" s="20"/>
      <c r="D99" s="21">
        <f>+APCRoster!G39</f>
        <v>0</v>
      </c>
      <c r="E99" s="18"/>
      <c r="F99" s="14"/>
      <c r="G99" s="19" t="str">
        <f>+APCRoster!B40&amp;","&amp;" "&amp;APCRoster!C40&amp;" "&amp;APCRoster!D40</f>
        <v xml:space="preserve">,  </v>
      </c>
      <c r="H99" s="20"/>
      <c r="I99" s="21">
        <f>+APCRoster!G40</f>
        <v>0</v>
      </c>
      <c r="J99" s="18"/>
      <c r="K99" s="14"/>
      <c r="L99" s="19" t="str">
        <f>+APCRoster!B41&amp;","&amp;" "&amp;APCRoster!C41&amp;" "&amp;APCRoster!D41</f>
        <v xml:space="preserve">,  </v>
      </c>
      <c r="M99" s="20"/>
      <c r="N99" s="21">
        <f>+APCRoster!G41</f>
        <v>0</v>
      </c>
      <c r="O99" s="18"/>
      <c r="P99" s="37">
        <v>41</v>
      </c>
    </row>
    <row r="100" spans="1:16">
      <c r="A100" s="14"/>
      <c r="B100" s="22">
        <f>+Data!B14</f>
        <v>0</v>
      </c>
      <c r="C100" s="20"/>
      <c r="D100" s="21">
        <f>+Data!B16</f>
        <v>0</v>
      </c>
      <c r="E100" s="18"/>
      <c r="F100" s="14"/>
      <c r="G100" s="22">
        <f>+Data!B14</f>
        <v>0</v>
      </c>
      <c r="H100" s="20"/>
      <c r="I100" s="21">
        <f>+Data!B16</f>
        <v>0</v>
      </c>
      <c r="J100" s="18"/>
      <c r="K100" s="14"/>
      <c r="L100" s="22">
        <f>+Data!B14</f>
        <v>0</v>
      </c>
      <c r="M100" s="20"/>
      <c r="N100" s="21">
        <f>+Data!B16</f>
        <v>0</v>
      </c>
      <c r="O100" s="18"/>
    </row>
    <row r="101" spans="1:16">
      <c r="A101" s="14"/>
      <c r="B101" s="23"/>
      <c r="C101" s="24"/>
      <c r="D101" s="25">
        <f>+Data!B7</f>
        <v>0</v>
      </c>
      <c r="E101" s="18"/>
      <c r="F101" s="14"/>
      <c r="G101" s="23"/>
      <c r="H101" s="24"/>
      <c r="I101" s="25">
        <f>+Data!B7</f>
        <v>0</v>
      </c>
      <c r="J101" s="18"/>
      <c r="K101" s="14"/>
      <c r="L101" s="23"/>
      <c r="M101" s="24"/>
      <c r="N101" s="25">
        <f>+Data!B7</f>
        <v>0</v>
      </c>
      <c r="O101" s="18"/>
    </row>
    <row r="102" spans="1:16">
      <c r="A102" s="14"/>
      <c r="B102" s="26">
        <f>DATE(YEAR(D101),MONTH(D101),DAY(D101)+730)</f>
        <v>730</v>
      </c>
      <c r="C102" s="27">
        <f>+Data!B8</f>
        <v>0</v>
      </c>
      <c r="D102" s="28"/>
      <c r="E102" s="18"/>
      <c r="F102" s="14"/>
      <c r="G102" s="26">
        <f>DATE(YEAR(I101),MONTH(I101),DAY(I101)+730)</f>
        <v>730</v>
      </c>
      <c r="H102" s="27">
        <f>+Data!B8</f>
        <v>0</v>
      </c>
      <c r="I102" s="28"/>
      <c r="J102" s="18"/>
      <c r="K102" s="14"/>
      <c r="L102" s="26">
        <f>DATE(YEAR(N101),MONTH(N101),DAY(N101)+730)</f>
        <v>730</v>
      </c>
      <c r="M102" s="27">
        <f>+Data!B8</f>
        <v>0</v>
      </c>
      <c r="N102" s="28"/>
      <c r="O102" s="18"/>
    </row>
    <row r="103" spans="1:16" ht="15.75" thickBot="1">
      <c r="A103" s="14"/>
      <c r="B103" s="83" t="s">
        <v>140</v>
      </c>
      <c r="C103" s="84"/>
      <c r="D103" s="85"/>
      <c r="E103" s="18"/>
      <c r="F103" s="14"/>
      <c r="G103" s="83" t="s">
        <v>140</v>
      </c>
      <c r="H103" s="84"/>
      <c r="I103" s="85"/>
      <c r="J103" s="18"/>
      <c r="K103" s="14"/>
      <c r="L103" s="83" t="s">
        <v>140</v>
      </c>
      <c r="M103" s="84"/>
      <c r="N103" s="85"/>
      <c r="O103" s="18"/>
    </row>
    <row r="104" spans="1:16">
      <c r="A104" s="32"/>
      <c r="B104" s="33" t="s">
        <v>141</v>
      </c>
      <c r="C104" s="34"/>
      <c r="D104" s="35"/>
      <c r="E104" s="36"/>
      <c r="F104" s="32"/>
      <c r="G104" s="33" t="s">
        <v>141</v>
      </c>
      <c r="H104" s="34"/>
      <c r="I104" s="35"/>
      <c r="J104" s="36"/>
      <c r="K104" s="32"/>
      <c r="L104" s="33" t="s">
        <v>141</v>
      </c>
      <c r="M104" s="34"/>
      <c r="N104" s="35"/>
      <c r="O104" s="36"/>
    </row>
    <row r="105" spans="1:16" ht="15.75" thickBot="1">
      <c r="A105" s="78"/>
      <c r="B105" s="12"/>
      <c r="C105" s="12"/>
      <c r="D105" s="12"/>
      <c r="E105" s="13"/>
      <c r="F105" s="11"/>
      <c r="G105" s="12"/>
      <c r="H105" s="12"/>
      <c r="I105" s="12"/>
      <c r="J105" s="13"/>
      <c r="K105" s="11"/>
      <c r="L105" s="12"/>
      <c r="M105" s="12"/>
      <c r="N105" s="12"/>
      <c r="O105" s="13"/>
    </row>
    <row r="106" spans="1:16">
      <c r="A106" s="78"/>
      <c r="B106" s="15" t="s">
        <v>139</v>
      </c>
      <c r="C106" s="16"/>
      <c r="D106" s="17"/>
      <c r="E106" s="18"/>
      <c r="F106" s="14"/>
      <c r="G106" s="15" t="s">
        <v>139</v>
      </c>
      <c r="H106" s="16"/>
      <c r="I106" s="17"/>
      <c r="J106" s="18"/>
      <c r="K106" s="14"/>
      <c r="L106" s="15" t="s">
        <v>139</v>
      </c>
      <c r="M106" s="16"/>
      <c r="N106" s="17"/>
      <c r="O106" s="18"/>
    </row>
    <row r="107" spans="1:16">
      <c r="A107" s="78"/>
      <c r="B107" s="19" t="str">
        <f>+APCRoster!B42&amp;","&amp;" "&amp;APCRoster!C42&amp;" "&amp;APCRoster!D42</f>
        <v xml:space="preserve">,  </v>
      </c>
      <c r="C107" s="20"/>
      <c r="D107" s="21">
        <f>+APCRoster!G42</f>
        <v>0</v>
      </c>
      <c r="E107" s="18"/>
      <c r="F107" s="14"/>
      <c r="G107" s="19" t="str">
        <f>+APCRoster!B43&amp;","&amp;" "&amp;APCRoster!C43&amp;" "&amp;APCRoster!D43</f>
        <v xml:space="preserve">,  </v>
      </c>
      <c r="H107" s="20"/>
      <c r="I107" s="21">
        <f>+APCRoster!W43</f>
        <v>0</v>
      </c>
      <c r="J107" s="18"/>
      <c r="K107" s="14"/>
      <c r="L107" s="19" t="str">
        <f>+APCRoster!B44&amp;","&amp;" "&amp;APCRoster!C44&amp;" "&amp;APCRoster!D44</f>
        <v xml:space="preserve">,  </v>
      </c>
      <c r="M107" s="20"/>
      <c r="N107" s="21">
        <f>+APCRoster!G44</f>
        <v>0</v>
      </c>
      <c r="O107" s="18"/>
    </row>
    <row r="108" spans="1:16">
      <c r="A108" s="78"/>
      <c r="B108" s="22">
        <f>+Data!B14</f>
        <v>0</v>
      </c>
      <c r="C108" s="20"/>
      <c r="D108" s="21">
        <f>+Data!B16</f>
        <v>0</v>
      </c>
      <c r="E108" s="18"/>
      <c r="F108" s="14"/>
      <c r="G108" s="22">
        <f>+Data!B14</f>
        <v>0</v>
      </c>
      <c r="H108" s="20"/>
      <c r="I108" s="21">
        <f>+Data!B16</f>
        <v>0</v>
      </c>
      <c r="J108" s="18"/>
      <c r="K108" s="14"/>
      <c r="L108" s="22">
        <f>+Data!B14</f>
        <v>0</v>
      </c>
      <c r="M108" s="20"/>
      <c r="N108" s="21">
        <f>+Data!B16</f>
        <v>0</v>
      </c>
      <c r="O108" s="18"/>
    </row>
    <row r="109" spans="1:16">
      <c r="A109" s="78"/>
      <c r="B109" s="23"/>
      <c r="C109" s="24"/>
      <c r="D109" s="25">
        <f>+Data!B7</f>
        <v>0</v>
      </c>
      <c r="E109" s="18"/>
      <c r="F109" s="14"/>
      <c r="G109" s="23"/>
      <c r="H109" s="24"/>
      <c r="I109" s="25">
        <f>+Data!B7</f>
        <v>0</v>
      </c>
      <c r="J109" s="18"/>
      <c r="K109" s="14"/>
      <c r="L109" s="23"/>
      <c r="M109" s="24"/>
      <c r="N109" s="25">
        <f>+Data!B7</f>
        <v>0</v>
      </c>
      <c r="O109" s="18"/>
    </row>
    <row r="110" spans="1:16">
      <c r="A110" s="78"/>
      <c r="B110" s="26">
        <f>DATE(YEAR(D109),MONTH(D109),DAY(D109)+730)</f>
        <v>730</v>
      </c>
      <c r="C110" s="27">
        <f>+Data!B8</f>
        <v>0</v>
      </c>
      <c r="D110" s="28"/>
      <c r="E110" s="18"/>
      <c r="F110" s="14"/>
      <c r="G110" s="26">
        <f>DATE(YEAR(I109),MONTH(I109),DAY(I109)+730)</f>
        <v>730</v>
      </c>
      <c r="H110" s="27">
        <f>+Data!B8</f>
        <v>0</v>
      </c>
      <c r="I110" s="28"/>
      <c r="J110" s="18"/>
      <c r="K110" s="14"/>
      <c r="L110" s="26">
        <f>DATE(YEAR(N109),MONTH(N109),DAY(N109)+730)</f>
        <v>730</v>
      </c>
      <c r="M110" s="27">
        <f>+Data!B8</f>
        <v>0</v>
      </c>
      <c r="N110" s="28"/>
      <c r="O110" s="18"/>
    </row>
    <row r="111" spans="1:16" ht="15.75" thickBot="1">
      <c r="A111" s="78"/>
      <c r="B111" s="83" t="s">
        <v>140</v>
      </c>
      <c r="C111" s="84"/>
      <c r="D111" s="85"/>
      <c r="E111" s="18"/>
      <c r="F111" s="14"/>
      <c r="G111" s="83" t="s">
        <v>140</v>
      </c>
      <c r="H111" s="84"/>
      <c r="I111" s="85"/>
      <c r="J111" s="18"/>
      <c r="K111" s="14"/>
      <c r="L111" s="83" t="s">
        <v>140</v>
      </c>
      <c r="M111" s="84"/>
      <c r="N111" s="85"/>
      <c r="O111" s="18"/>
    </row>
    <row r="112" spans="1:16">
      <c r="A112" s="78"/>
      <c r="B112" s="33" t="s">
        <v>141</v>
      </c>
      <c r="C112" s="34"/>
      <c r="D112" s="35"/>
      <c r="E112" s="36"/>
      <c r="F112" s="32"/>
      <c r="G112" s="33" t="s">
        <v>141</v>
      </c>
      <c r="H112" s="34"/>
      <c r="I112" s="35"/>
      <c r="J112" s="36"/>
      <c r="K112" s="32"/>
      <c r="L112" s="33" t="s">
        <v>141</v>
      </c>
      <c r="M112" s="34"/>
      <c r="N112" s="35"/>
      <c r="O112" s="36"/>
    </row>
    <row r="113" spans="1:16" ht="15.75" thickBot="1">
      <c r="A113" s="78"/>
      <c r="B113" s="12"/>
      <c r="C113" s="12"/>
      <c r="D113" s="12"/>
      <c r="E113" s="13"/>
      <c r="F113" s="11"/>
      <c r="G113" s="12"/>
      <c r="H113" s="12"/>
      <c r="I113" s="12"/>
      <c r="J113" s="13"/>
      <c r="K113" s="11"/>
      <c r="L113" s="12"/>
      <c r="M113" s="12"/>
      <c r="N113" s="12"/>
      <c r="O113" s="13"/>
    </row>
    <row r="114" spans="1:16">
      <c r="A114" s="78"/>
      <c r="B114" s="15" t="s">
        <v>139</v>
      </c>
      <c r="C114" s="16"/>
      <c r="D114" s="17"/>
      <c r="E114" s="18"/>
      <c r="F114" s="14"/>
      <c r="G114" s="15" t="s">
        <v>139</v>
      </c>
      <c r="H114" s="16"/>
      <c r="I114" s="17"/>
      <c r="J114" s="18"/>
      <c r="K114" s="14"/>
      <c r="L114" s="15" t="s">
        <v>139</v>
      </c>
      <c r="M114" s="16"/>
      <c r="N114" s="17"/>
      <c r="O114" s="18"/>
    </row>
    <row r="115" spans="1:16">
      <c r="A115" s="78"/>
      <c r="B115" s="19" t="str">
        <f>+APCRoster!B45&amp;","&amp;" "&amp;APCRoster!C45&amp;" "&amp;APCRoster!D45</f>
        <v xml:space="preserve">,  </v>
      </c>
      <c r="C115" s="20"/>
      <c r="D115" s="21">
        <f>+APCRoster!G45</f>
        <v>0</v>
      </c>
      <c r="E115" s="18"/>
      <c r="F115" s="14"/>
      <c r="G115" s="19" t="str">
        <f>+APCRoster!B46&amp;","&amp;" "&amp;APCRoster!C46&amp;" "&amp;APCRoster!D46</f>
        <v xml:space="preserve">,  </v>
      </c>
      <c r="H115" s="20"/>
      <c r="I115" s="21">
        <f>+APCRoster!G46</f>
        <v>0</v>
      </c>
      <c r="J115" s="18"/>
      <c r="K115" s="14"/>
      <c r="L115" s="19" t="str">
        <f>+APCRoster!B47&amp;","&amp;" "&amp;APCRoster!C47&amp;" "&amp;APCRoster!D47</f>
        <v xml:space="preserve">,  </v>
      </c>
      <c r="M115" s="20"/>
      <c r="N115" s="21">
        <f>+APCRoster!G47</f>
        <v>0</v>
      </c>
      <c r="O115" s="18"/>
    </row>
    <row r="116" spans="1:16">
      <c r="A116" s="78"/>
      <c r="B116" s="22">
        <f>+Data!B14</f>
        <v>0</v>
      </c>
      <c r="C116" s="20"/>
      <c r="D116" s="21">
        <f>+Data!B16</f>
        <v>0</v>
      </c>
      <c r="E116" s="18"/>
      <c r="F116" s="14"/>
      <c r="G116" s="22">
        <f>+Data!B14</f>
        <v>0</v>
      </c>
      <c r="H116" s="20"/>
      <c r="I116" s="21">
        <f>+Data!B16</f>
        <v>0</v>
      </c>
      <c r="J116" s="18"/>
      <c r="K116" s="14"/>
      <c r="L116" s="22">
        <f>+Data!B14</f>
        <v>0</v>
      </c>
      <c r="M116" s="20"/>
      <c r="N116" s="21">
        <f>+Data!B16</f>
        <v>0</v>
      </c>
      <c r="O116" s="18"/>
    </row>
    <row r="117" spans="1:16">
      <c r="A117" s="78"/>
      <c r="B117" s="23"/>
      <c r="C117" s="24"/>
      <c r="D117" s="25">
        <f>+Data!B7</f>
        <v>0</v>
      </c>
      <c r="E117" s="18"/>
      <c r="F117" s="14"/>
      <c r="G117" s="23"/>
      <c r="H117" s="24"/>
      <c r="I117" s="25">
        <f>+Data!B7</f>
        <v>0</v>
      </c>
      <c r="J117" s="18"/>
      <c r="K117" s="14"/>
      <c r="L117" s="23"/>
      <c r="M117" s="24"/>
      <c r="N117" s="25">
        <f>+Data!B7</f>
        <v>0</v>
      </c>
      <c r="O117" s="18"/>
    </row>
    <row r="118" spans="1:16">
      <c r="A118" s="78"/>
      <c r="B118" s="26">
        <f>DATE(YEAR(D117),MONTH(D117),DAY(D117)+730)</f>
        <v>730</v>
      </c>
      <c r="C118" s="27">
        <f>+Data!B8</f>
        <v>0</v>
      </c>
      <c r="D118" s="28"/>
      <c r="E118" s="18"/>
      <c r="F118" s="14"/>
      <c r="G118" s="26">
        <f>DATE(YEAR(I117),MONTH(I117),DAY(I117)+730)</f>
        <v>730</v>
      </c>
      <c r="H118" s="27">
        <f>+Data!B8</f>
        <v>0</v>
      </c>
      <c r="I118" s="28"/>
      <c r="J118" s="18"/>
      <c r="K118" s="14"/>
      <c r="L118" s="26">
        <f>DATE(YEAR(N117),MONTH(N117),DAY(N117)+730)</f>
        <v>730</v>
      </c>
      <c r="M118" s="27">
        <f>+Data!B8</f>
        <v>0</v>
      </c>
      <c r="N118" s="28"/>
      <c r="O118" s="18"/>
    </row>
    <row r="119" spans="1:16" ht="15.75" thickBot="1">
      <c r="A119" s="78"/>
      <c r="B119" s="83" t="s">
        <v>140</v>
      </c>
      <c r="C119" s="84"/>
      <c r="D119" s="85"/>
      <c r="E119" s="18"/>
      <c r="F119" s="14"/>
      <c r="G119" s="83" t="s">
        <v>140</v>
      </c>
      <c r="H119" s="84"/>
      <c r="I119" s="85"/>
      <c r="J119" s="18"/>
      <c r="K119" s="14"/>
      <c r="L119" s="83" t="s">
        <v>140</v>
      </c>
      <c r="M119" s="84"/>
      <c r="N119" s="85"/>
      <c r="O119" s="18"/>
    </row>
    <row r="120" spans="1:16">
      <c r="A120" s="78"/>
      <c r="B120" s="33" t="s">
        <v>141</v>
      </c>
      <c r="C120" s="34"/>
      <c r="D120" s="35"/>
      <c r="E120" s="36"/>
      <c r="F120" s="32"/>
      <c r="G120" s="33" t="s">
        <v>141</v>
      </c>
      <c r="H120" s="34"/>
      <c r="I120" s="35"/>
      <c r="J120" s="36"/>
      <c r="K120" s="32"/>
      <c r="L120" s="33" t="s">
        <v>141</v>
      </c>
      <c r="M120" s="34"/>
      <c r="N120" s="35"/>
      <c r="O120" s="36"/>
    </row>
    <row r="121" spans="1:16" ht="15.75" thickBot="1">
      <c r="B121" s="87"/>
      <c r="C121" s="87"/>
      <c r="D121" s="87"/>
      <c r="E121" s="88"/>
      <c r="F121" s="86"/>
      <c r="G121" s="87"/>
      <c r="H121" s="87"/>
      <c r="I121" s="87"/>
      <c r="J121" s="88"/>
      <c r="K121" s="86"/>
      <c r="L121" s="87"/>
      <c r="M121" s="87"/>
      <c r="N121" s="87"/>
      <c r="O121" s="88"/>
    </row>
    <row r="122" spans="1:16">
      <c r="B122" s="90" t="s">
        <v>139</v>
      </c>
      <c r="C122" s="91"/>
      <c r="D122" s="92"/>
      <c r="E122" s="93"/>
      <c r="F122" s="89"/>
      <c r="G122" s="90" t="s">
        <v>139</v>
      </c>
      <c r="H122" s="91"/>
      <c r="I122" s="92"/>
      <c r="J122" s="93"/>
      <c r="K122" s="89"/>
      <c r="L122" s="90" t="s">
        <v>139</v>
      </c>
      <c r="M122" s="91"/>
      <c r="N122" s="92"/>
      <c r="O122" s="93"/>
    </row>
    <row r="123" spans="1:16">
      <c r="B123" s="94" t="str">
        <f>+APCRoster!B48&amp;","&amp;" "&amp;APCRoster!C48&amp;" "&amp;APCRoster!D48</f>
        <v xml:space="preserve">,  </v>
      </c>
      <c r="C123" s="95"/>
      <c r="D123" s="96">
        <f>+APCRoster!G48</f>
        <v>0</v>
      </c>
      <c r="E123" s="93"/>
      <c r="F123" s="89"/>
      <c r="G123" s="94" t="str">
        <f>+APCRoster!B49&amp;","&amp;" "&amp;APCRoster!C49&amp;" "&amp;APCRoster!D49</f>
        <v xml:space="preserve">,  </v>
      </c>
      <c r="H123" s="95"/>
      <c r="I123" s="96">
        <f>+APCRoster!G49</f>
        <v>0</v>
      </c>
      <c r="J123" s="93"/>
      <c r="K123" s="89"/>
      <c r="L123" s="94" t="str">
        <f>+APCRoster!B50&amp;","&amp;" "&amp;APCRoster!C50&amp;" "&amp;APCRoster!D50</f>
        <v xml:space="preserve">,  </v>
      </c>
      <c r="M123" s="95"/>
      <c r="N123" s="96">
        <f>+APCRoster!G50</f>
        <v>0</v>
      </c>
      <c r="O123" s="93"/>
      <c r="P123" s="37">
        <v>50</v>
      </c>
    </row>
    <row r="124" spans="1:16">
      <c r="B124" s="97">
        <f>+Data!B14</f>
        <v>0</v>
      </c>
      <c r="C124" s="95"/>
      <c r="D124" s="96">
        <f>+Data!B16</f>
        <v>0</v>
      </c>
      <c r="E124" s="93"/>
      <c r="F124" s="89"/>
      <c r="G124" s="97">
        <f>+Data!B14</f>
        <v>0</v>
      </c>
      <c r="H124" s="95"/>
      <c r="I124" s="96">
        <f>+Data!B16</f>
        <v>0</v>
      </c>
      <c r="J124" s="93"/>
      <c r="K124" s="89"/>
      <c r="L124" s="97">
        <f>+Data!B14</f>
        <v>0</v>
      </c>
      <c r="M124" s="95"/>
      <c r="N124" s="96">
        <f>+Data!B16</f>
        <v>0</v>
      </c>
      <c r="O124" s="93"/>
    </row>
    <row r="125" spans="1:16">
      <c r="B125" s="98"/>
      <c r="C125" s="99"/>
      <c r="D125" s="100">
        <f>+Data!B7</f>
        <v>0</v>
      </c>
      <c r="E125" s="93"/>
      <c r="F125" s="89"/>
      <c r="G125" s="98"/>
      <c r="H125" s="99"/>
      <c r="I125" s="100">
        <f>+Data!B7</f>
        <v>0</v>
      </c>
      <c r="J125" s="93"/>
      <c r="K125" s="89"/>
      <c r="L125" s="98"/>
      <c r="M125" s="99"/>
      <c r="N125" s="100">
        <f>+Data!B7</f>
        <v>0</v>
      </c>
      <c r="O125" s="93"/>
    </row>
    <row r="126" spans="1:16">
      <c r="B126" s="101">
        <f>DATE(YEAR(D125),MONTH(D125),DAY(D125)+730)</f>
        <v>730</v>
      </c>
      <c r="C126" s="102">
        <f>+Data!B8</f>
        <v>0</v>
      </c>
      <c r="D126" s="103"/>
      <c r="E126" s="93"/>
      <c r="F126" s="89"/>
      <c r="G126" s="101">
        <f>DATE(YEAR(I125),MONTH(I125),DAY(I125)+730)</f>
        <v>730</v>
      </c>
      <c r="H126" s="102">
        <f>+Data!B8</f>
        <v>0</v>
      </c>
      <c r="I126" s="103"/>
      <c r="J126" s="93"/>
      <c r="K126" s="89"/>
      <c r="L126" s="101">
        <f>DATE(YEAR(N125),MONTH(N125),DAY(N125)+730)</f>
        <v>730</v>
      </c>
      <c r="M126" s="102">
        <f>+Data!B8</f>
        <v>0</v>
      </c>
      <c r="N126" s="103"/>
      <c r="O126" s="93"/>
    </row>
    <row r="127" spans="1:16" ht="15.75" thickBot="1">
      <c r="B127" s="29" t="s">
        <v>140</v>
      </c>
      <c r="C127" s="30"/>
      <c r="D127" s="31"/>
      <c r="E127" s="93"/>
      <c r="F127" s="89"/>
      <c r="G127" s="29" t="s">
        <v>140</v>
      </c>
      <c r="H127" s="30"/>
      <c r="I127" s="31"/>
      <c r="J127" s="93"/>
      <c r="K127" s="89"/>
      <c r="L127" s="29" t="s">
        <v>140</v>
      </c>
      <c r="M127" s="30"/>
      <c r="N127" s="31"/>
      <c r="O127" s="93"/>
    </row>
    <row r="128" spans="1:16">
      <c r="B128" s="105" t="s">
        <v>141</v>
      </c>
      <c r="C128" s="106"/>
      <c r="D128" s="107"/>
      <c r="E128" s="108"/>
      <c r="F128" s="104"/>
      <c r="G128" s="105" t="s">
        <v>141</v>
      </c>
      <c r="H128" s="106"/>
      <c r="I128" s="107"/>
      <c r="J128" s="108"/>
      <c r="K128" s="104"/>
      <c r="L128" s="105" t="s">
        <v>141</v>
      </c>
      <c r="M128" s="106"/>
      <c r="N128" s="107"/>
      <c r="O128" s="108"/>
    </row>
  </sheetData>
  <sheetProtection algorithmName="SHA-512" hashValue="/CAvA1D0TmKbTYmb8ZdThEIMclQQ4bEgHrlqXqxwQY9jLXxnuSifyJ+WcX55MW9YG4DYz+QscIeY9uNpIEyRAg==" saltValue="LWlySw3EtQcsgqgydWHRPg==" spinCount="100000" sheet="1" objects="1" scenarios="1"/>
  <phoneticPr fontId="18" type="noConversion"/>
  <printOptions horizontalCentered="1" verticalCentered="1"/>
  <pageMargins left="0" right="0" top="0" bottom="0" header="0" footer="0"/>
  <pageSetup scale="125" fitToHeight="0" orientation="landscape" horizontalDpi="1200" verticalDpi="1200" r:id="rId1"/>
  <headerFooter scaleWithDoc="0" alignWithMargins="0"/>
  <rowBreaks count="5" manualBreakCount="5">
    <brk id="24" max="16383" man="1"/>
    <brk id="48" max="16383" man="1"/>
    <brk id="72" max="16383" man="1"/>
    <brk id="96" max="16383" man="1"/>
    <brk id="120" max="15" man="1"/>
  </rowBreaks>
  <colBreaks count="1" manualBreakCount="1">
    <brk id="15" max="1048575" man="1"/>
  </colBreaks>
  <drawing r:id="rId2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128fb5-b2aa-4370-b779-a99192b9c4f6">
      <Terms xmlns="http://schemas.microsoft.com/office/infopath/2007/PartnerControls"/>
    </lcf76f155ced4ddcb4097134ff3c332f>
    <TaxCatchAll xmlns="b1047aa5-79d6-44ed-a112-e5ff645cb67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A26FFC824C3B41B38E045623CEAAC8" ma:contentTypeVersion="14" ma:contentTypeDescription="Create a new document." ma:contentTypeScope="" ma:versionID="8fa8f4a95632f0fb650b1278137f82b7">
  <xsd:schema xmlns:xsd="http://www.w3.org/2001/XMLSchema" xmlns:xs="http://www.w3.org/2001/XMLSchema" xmlns:p="http://schemas.microsoft.com/office/2006/metadata/properties" xmlns:ns2="d8128fb5-b2aa-4370-b779-a99192b9c4f6" xmlns:ns3="b1047aa5-79d6-44ed-a112-e5ff645cb675" targetNamespace="http://schemas.microsoft.com/office/2006/metadata/properties" ma:root="true" ma:fieldsID="44dd6bd82dd3aa19e233ba0906df1559" ns2:_="" ns3:_="">
    <xsd:import namespace="d8128fb5-b2aa-4370-b779-a99192b9c4f6"/>
    <xsd:import namespace="b1047aa5-79d6-44ed-a112-e5ff645cb6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28fb5-b2aa-4370-b779-a99192b9c4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5476efd-2625-4ffb-b020-68dbe4abf3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47aa5-79d6-44ed-a112-e5ff645cb67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ee0d72f-d61f-40a9-8189-327ad610cf7d}" ma:internalName="TaxCatchAll" ma:showField="CatchAllData" ma:web="b1047aa5-79d6-44ed-a112-e5ff645cb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67559E-6913-4BFB-8E36-7F923BD06945}"/>
</file>

<file path=customXml/itemProps2.xml><?xml version="1.0" encoding="utf-8"?>
<ds:datastoreItem xmlns:ds="http://schemas.openxmlformats.org/officeDocument/2006/customXml" ds:itemID="{D66C5A43-3CB9-4673-965D-9FE322FBE7EE}"/>
</file>

<file path=customXml/itemProps3.xml><?xml version="1.0" encoding="utf-8"?>
<ds:datastoreItem xmlns:ds="http://schemas.openxmlformats.org/officeDocument/2006/customXml" ds:itemID="{5BDF1BA4-0A9F-42D6-8459-8F2C06C042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U.S Air Force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GILES, MICHAEL V MSgt USAF AFRC 315 ALCF/DOML</dc:creator>
  <cp:keywords/>
  <dc:description/>
  <cp:lastModifiedBy>Stewart, Matthew S SFC USARMY USSOCOM USASOC (USA)</cp:lastModifiedBy>
  <cp:revision/>
  <dcterms:created xsi:type="dcterms:W3CDTF">2015-07-06T14:50:40Z</dcterms:created>
  <dcterms:modified xsi:type="dcterms:W3CDTF">2022-08-07T23:19:11Z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0x01010004A26FFC824C3B41B38E045623CEAAC8</vt:lpwstr>
  </property>
  <property fmtid="{D5CDD505-2E9C-101B-9397-08002B2CF9AE}" pid="3" name="_dlc_DocIdItemGuid">
    <vt:lpwstr>ae283d07-e23e-4259-ba5a-4a040a464e65</vt:lpwstr>
  </property>
  <property fmtid="{D5CDD505-2E9C-101B-9397-08002B2CF9AE}" pid="4" name="MediaServiceImageTags">
    <vt:lpwstr/>
  </property>
</Properties>
</file>