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<sst xmlns="http://schemas.openxmlformats.org/spreadsheetml/2006/main" count="352" uniqueCount="150">
  <si>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</si>
  <si>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</si>
  <si>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</si>
  <si>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</si>
  <si>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</si>
  <si>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</si>
  <si>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</si>
  <si>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</si>
  <si>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</si>
  <si>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</si>
  <si>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</si>
  <si>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</si>
  <si>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</si>
  <si>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</si>
  <si>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</si>
  <si>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</si>
  <si>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</si>
  <si>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</si>
  <si>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</si>
  <si>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</si>
  <si>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</si>
  <si>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</si>
  <si>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</si>
  <si>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</si>
  <si>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</si>
  <si>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</si>
  <si>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</si>
  <si>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</si>
  <si>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</si>
  <si>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</si>
  <si>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</si>
  <si>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</si>
  <si>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</si>
  <si>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</si>
  <si>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</si>
  <si>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</si>
  <si>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</si>
  <si>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</si>
  <si>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</si>
  <si>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</si>
  <si>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</si>
  <si>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</si>
  <si>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</si>
  <si>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</si>
  <si>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</si>
  <si>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</si>
  <si>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</si>
  <si>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</si>
  <si>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</si>
  <si>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</si>
  <si>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</si>
  <si>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</si>
  <si>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</si>
  <si>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</si>
  <si>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</si>
  <si>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</si>
  <si>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</si>
  <si>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</si>
  <si>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</si>
  <si>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</si>
  <si>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</si>
  <si>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</si>
  <si>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</si>
  <si>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</si>
  <si>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</si>
  <si>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</si>
  <si>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</si>
  <si>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</si>
  <si>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</si>
  <si>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</si>
  <si>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</si>
  <si>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</si>
  <si>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</si>
  <si>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</si>
  <si>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</si>
  <si>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Bundy, Eric</t>
  </si>
  <si>
    <t>ACTIVE</t>
  </si>
  <si>
    <t>21-23 AUG 2024</t>
  </si>
  <si>
    <t>280-11-6583</t>
  </si>
  <si>
    <t>SAVAGE</t>
  </si>
  <si>
    <t>RYANN</t>
  </si>
  <si>
    <t>V</t>
  </si>
  <si>
    <t>PFC</t>
  </si>
  <si>
    <t>300TH MP CO 97 MP BN</t>
  </si>
  <si>
    <t>89TH</t>
  </si>
  <si>
    <t>VILANO</t>
  </si>
  <si>
    <t>JOSHUA</t>
  </si>
  <si>
    <t>X</t>
  </si>
  <si>
    <t>SPC</t>
  </si>
  <si>
    <t>629-84-6331</t>
  </si>
  <si>
    <t>PIAZZA</t>
  </si>
  <si>
    <t>ERIC</t>
  </si>
  <si>
    <t>J</t>
  </si>
  <si>
    <t>PV2</t>
  </si>
  <si>
    <t>028-86-9407</t>
  </si>
  <si>
    <t>BOWSER</t>
  </si>
  <si>
    <t>ALEXANDER</t>
  </si>
  <si>
    <t>394-23-7101</t>
  </si>
  <si>
    <t>977TH MP CO 97 MP BN</t>
  </si>
  <si>
    <t>ORELLANA</t>
  </si>
  <si>
    <t>JONATHAN</t>
  </si>
  <si>
    <t>M</t>
  </si>
  <si>
    <t>073-87-2451</t>
  </si>
  <si>
    <t>CANHAM</t>
  </si>
  <si>
    <t>BENJAMIN</t>
  </si>
  <si>
    <t>R</t>
  </si>
  <si>
    <t>680-52-8374</t>
  </si>
  <si>
    <t>BOYKIN</t>
  </si>
  <si>
    <t>ALISON</t>
  </si>
  <si>
    <t>SGT</t>
  </si>
  <si>
    <t>177-80-3331</t>
  </si>
  <si>
    <t>Vargas</t>
  </si>
  <si>
    <t>Sebastian</t>
  </si>
  <si>
    <t>771-26-7491</t>
  </si>
  <si>
    <t>89th</t>
  </si>
  <si>
    <t>Hyde</t>
  </si>
  <si>
    <t>Jacob</t>
  </si>
  <si>
    <t>S</t>
  </si>
  <si>
    <t>489-15-3232</t>
  </si>
  <si>
    <t>Williams</t>
  </si>
  <si>
    <t>Kyshun</t>
  </si>
  <si>
    <t>499-21-4779</t>
  </si>
  <si>
    <t>Kozelka</t>
  </si>
  <si>
    <t>Mark</t>
  </si>
  <si>
    <t>E</t>
  </si>
  <si>
    <t>394-23-0866</t>
  </si>
  <si>
    <t>Hite</t>
  </si>
  <si>
    <t>Dylan</t>
  </si>
  <si>
    <t>C</t>
  </si>
  <si>
    <t>CPL</t>
  </si>
  <si>
    <t>616-08-2277</t>
  </si>
  <si>
    <t>Myers</t>
  </si>
  <si>
    <t>Scott</t>
  </si>
  <si>
    <t>A</t>
  </si>
  <si>
    <t>SSG</t>
  </si>
  <si>
    <t>640-36-2823</t>
  </si>
  <si>
    <t>Martinez</t>
  </si>
  <si>
    <t>Markus</t>
  </si>
  <si>
    <t>G</t>
  </si>
  <si>
    <t>617-18-7917</t>
  </si>
  <si>
    <t>Waldrop</t>
  </si>
  <si>
    <t>B</t>
  </si>
  <si>
    <t>771-16-9252</t>
  </si>
  <si>
    <t>De La Torre</t>
  </si>
  <si>
    <t>Guillermo</t>
  </si>
  <si>
    <t>616-90-5293</t>
  </si>
  <si>
    <t>Mariano</t>
  </si>
  <si>
    <t>Dashira</t>
  </si>
  <si>
    <t>N</t>
  </si>
  <si>
    <t>599-64-5760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</si>
</sst>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7">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15" fontId="11" fillId="4" borderId="1" xfId="0" applyNumberFormat="1" applyFont="1" applyFill="1" applyBorder="1"/>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12" activePane="bottomLeft" state="frozen"/>
      <selection pane="bottomLeft" activeCell="C20" sqref="C20"/>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1" t="s">
        <v>75</v>
      </c>
      <c r="F1" s="131"/>
      <c r="G1" s="131"/>
      <c r="H1" s="11" t="s">
        <v>40</v>
      </c>
      <c r="I1" s="130" t="s">
        <v>77</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79</v>
      </c>
      <c r="D3" s="101" t="s">
        <v>80</v>
      </c>
      <c r="E3" s="110" t="s">
        <v>81</v>
      </c>
      <c r="F3" s="101" t="s">
        <v>82</v>
      </c>
      <c r="G3" s="30" t="s">
        <v>78</v>
      </c>
      <c r="H3" s="106" t="s">
        <v>83</v>
      </c>
      <c r="I3" s="122" t="s">
        <v>84</v>
      </c>
      <c r="J3" s="124" t="s">
        <v>76</v>
      </c>
      <c r="K3" s="118" t="s">
        <v>69</v>
      </c>
    </row>
    <row r="4" spans="1:11" ht="18" customHeight="1" x14ac:dyDescent="0.3">
      <c r="A4" s="48">
        <v>2</v>
      </c>
      <c r="B4" s="120"/>
      <c r="C4" s="125" t="s">
        <v>85</v>
      </c>
      <c r="D4" s="124" t="s">
        <v>86</v>
      </c>
      <c r="E4" s="123" t="s">
        <v>87</v>
      </c>
      <c r="F4" s="123" t="s">
        <v>88</v>
      </c>
      <c r="G4" s="122" t="s">
        <v>89</v>
      </c>
      <c r="H4" s="126" t="s">
        <v>83</v>
      </c>
      <c r="I4" s="122" t="s">
        <v>84</v>
      </c>
      <c r="J4" s="124" t="s">
        <v>76</v>
      </c>
      <c r="K4" s="118" t="s">
        <v>69</v>
      </c>
    </row>
    <row r="5" spans="1:11" ht="19" customHeight="1" x14ac:dyDescent="0.3">
      <c r="A5" s="48">
        <v>3</v>
      </c>
      <c r="B5" s="120"/>
      <c r="C5" s="125" t="s">
        <v>90</v>
      </c>
      <c r="D5" s="124" t="s">
        <v>91</v>
      </c>
      <c r="E5" s="123" t="s">
        <v>92</v>
      </c>
      <c r="F5" s="127" t="s">
        <v>93</v>
      </c>
      <c r="G5" s="124" t="s">
        <v>94</v>
      </c>
      <c r="H5" s="126" t="s">
        <v>83</v>
      </c>
      <c r="I5" s="122" t="s">
        <v>84</v>
      </c>
      <c r="J5" s="124" t="s">
        <v>76</v>
      </c>
      <c r="K5" s="118" t="s">
        <v>69</v>
      </c>
    </row>
    <row r="6" spans="1:11" ht="17.5" customHeight="1" x14ac:dyDescent="0.3">
      <c r="A6" s="48">
        <v>4</v>
      </c>
      <c r="B6" s="120"/>
      <c r="C6" s="125" t="s">
        <v>95</v>
      </c>
      <c r="D6" s="124" t="s">
        <v>96</v>
      </c>
      <c r="E6" s="123" t="s">
        <v>92</v>
      </c>
      <c r="F6" s="127" t="s">
        <v>88</v>
      </c>
      <c r="G6" s="124" t="s">
        <v>97</v>
      </c>
      <c r="H6" s="124" t="s">
        <v>98</v>
      </c>
      <c r="I6" s="110" t="s">
        <v>84</v>
      </c>
      <c r="J6" s="124" t="s">
        <v>76</v>
      </c>
      <c r="K6" s="118" t="s">
        <v>69</v>
      </c>
    </row>
    <row r="7" spans="1:11" ht="18.5" customHeight="1" x14ac:dyDescent="0.3">
      <c r="A7" s="48">
        <v>5</v>
      </c>
      <c r="B7" s="120"/>
      <c r="C7" s="121" t="s">
        <v>99</v>
      </c>
      <c r="D7" s="122" t="s">
        <v>100</v>
      </c>
      <c r="E7" s="122" t="s">
        <v>101</v>
      </c>
      <c r="F7" s="122" t="s">
        <v>88</v>
      </c>
      <c r="G7" s="122" t="s">
        <v>102</v>
      </c>
      <c r="H7" s="124" t="s">
        <v>98</v>
      </c>
      <c r="I7" s="110" t="s">
        <v>84</v>
      </c>
      <c r="J7" s="124" t="s">
        <v>76</v>
      </c>
      <c r="K7" s="118" t="s">
        <v>69</v>
      </c>
    </row>
    <row r="8" spans="1:11" ht="17" customHeight="1" x14ac:dyDescent="0.3">
      <c r="A8" s="48">
        <v>6</v>
      </c>
      <c r="B8" s="120"/>
      <c r="C8" s="125" t="s">
        <v>103</v>
      </c>
      <c r="D8" s="124" t="s">
        <v>104</v>
      </c>
      <c r="E8" s="123" t="s">
        <v>105</v>
      </c>
      <c r="F8" s="127" t="s">
        <v>82</v>
      </c>
      <c r="G8" s="124" t="s">
        <v>106</v>
      </c>
      <c r="H8" s="124" t="s">
        <v>98</v>
      </c>
      <c r="I8" s="110" t="s">
        <v>84</v>
      </c>
      <c r="J8" s="124" t="s">
        <v>76</v>
      </c>
      <c r="K8" s="118" t="s">
        <v>69</v>
      </c>
    </row>
    <row r="9" spans="1:11" ht="18.5" customHeight="1" x14ac:dyDescent="0.3">
      <c r="A9" s="48">
        <v>7</v>
      </c>
      <c r="B9" s="120"/>
      <c r="C9" s="121" t="s">
        <v>107</v>
      </c>
      <c r="D9" s="122" t="s">
        <v>108</v>
      </c>
      <c r="E9" s="122" t="s">
        <v>92</v>
      </c>
      <c r="F9" s="122" t="s">
        <v>109</v>
      </c>
      <c r="G9" s="122" t="s">
        <v>110</v>
      </c>
      <c r="H9" s="124" t="s">
        <v>98</v>
      </c>
      <c r="I9" s="110" t="s">
        <v>84</v>
      </c>
      <c r="J9" s="124" t="s">
        <v>76</v>
      </c>
      <c r="K9" s="118" t="s">
        <v>69</v>
      </c>
    </row>
    <row r="10" spans="1:11" ht="17.5" customHeight="1" x14ac:dyDescent="0.3">
      <c r="A10" s="48">
        <v>8</v>
      </c>
      <c r="B10" s="120"/>
      <c r="C10" s="111" t="s">
        <v>111</v>
      </c>
      <c r="D10" s="101" t="s">
        <v>112</v>
      </c>
      <c r="E10" s="110"/>
      <c r="F10" s="103" t="s">
        <v>88</v>
      </c>
      <c r="G10" s="108" t="s">
        <v>113</v>
      </c>
      <c r="H10" s="124" t="s">
        <v>98</v>
      </c>
      <c r="I10" s="110" t="s">
        <v>114</v>
      </c>
      <c r="J10" s="124" t="s">
        <v>76</v>
      </c>
      <c r="K10" s="118" t="s">
        <v>69</v>
      </c>
    </row>
    <row r="11" spans="1:11" ht="17" customHeight="1" x14ac:dyDescent="0.3">
      <c r="A11" s="48">
        <v>9</v>
      </c>
      <c r="B11" s="120"/>
      <c r="C11" s="125" t="s">
        <v>115</v>
      </c>
      <c r="D11" s="124" t="s">
        <v>116</v>
      </c>
      <c r="E11" s="123" t="s">
        <v>117</v>
      </c>
      <c r="F11" s="127" t="s">
        <v>88</v>
      </c>
      <c r="G11" s="124" t="s">
        <v>118</v>
      </c>
      <c r="H11" s="124" t="s">
        <v>98</v>
      </c>
      <c r="I11" s="110" t="s">
        <v>114</v>
      </c>
      <c r="J11" s="124" t="s">
        <v>76</v>
      </c>
      <c r="K11" s="118" t="s">
        <v>69</v>
      </c>
    </row>
    <row r="12" spans="1:11" ht="17" customHeight="1" x14ac:dyDescent="0.3">
      <c r="A12" s="48">
        <v>10</v>
      </c>
      <c r="B12" s="120"/>
      <c r="C12" s="121" t="s">
        <v>119</v>
      </c>
      <c r="D12" s="122" t="s">
        <v>120</v>
      </c>
      <c r="E12" s="122" t="s">
        <v>105</v>
      </c>
      <c r="F12" s="122" t="s">
        <v>82</v>
      </c>
      <c r="G12" s="122" t="s">
        <v>121</v>
      </c>
      <c r="H12" s="124" t="s">
        <v>98</v>
      </c>
      <c r="I12" s="110" t="s">
        <v>114</v>
      </c>
      <c r="J12" s="124" t="s">
        <v>76</v>
      </c>
      <c r="K12" s="118" t="s">
        <v>69</v>
      </c>
    </row>
    <row r="13" spans="1:11" ht="20" customHeight="1" x14ac:dyDescent="0.3">
      <c r="A13" s="48">
        <v>11</v>
      </c>
      <c r="B13" s="120"/>
      <c r="C13" s="111" t="s">
        <v>122</v>
      </c>
      <c r="D13" s="101" t="s">
        <v>123</v>
      </c>
      <c r="E13" s="110" t="s">
        <v>124</v>
      </c>
      <c r="F13" s="103" t="s">
        <v>88</v>
      </c>
      <c r="G13" s="108" t="s">
        <v>125</v>
      </c>
      <c r="H13" s="124" t="s">
        <v>83</v>
      </c>
      <c r="I13" s="110" t="s">
        <v>114</v>
      </c>
      <c r="J13" s="124" t="s">
        <v>76</v>
      </c>
      <c r="K13" s="118" t="s">
        <v>69</v>
      </c>
    </row>
    <row r="14" spans="1:11" ht="18.5" customHeight="1" x14ac:dyDescent="0.3">
      <c r="A14" s="48">
        <v>12</v>
      </c>
      <c r="B14" s="120"/>
      <c r="C14" s="112" t="s">
        <v>126</v>
      </c>
      <c r="D14" s="102" t="s">
        <v>127</v>
      </c>
      <c r="E14" s="110" t="s">
        <v>128</v>
      </c>
      <c r="F14" s="105" t="s">
        <v>129</v>
      </c>
      <c r="G14" s="109" t="s">
        <v>130</v>
      </c>
      <c r="H14" s="107" t="s">
        <v>83</v>
      </c>
      <c r="I14" s="110" t="s">
        <v>114</v>
      </c>
      <c r="J14" s="124" t="s">
        <v>76</v>
      </c>
      <c r="K14" s="118" t="s">
        <v>69</v>
      </c>
    </row>
    <row r="15" spans="1:11" ht="17.5" customHeight="1" x14ac:dyDescent="0.3">
      <c r="A15" s="48">
        <v>13</v>
      </c>
      <c r="B15" s="120"/>
      <c r="C15" s="112" t="s">
        <v>131</v>
      </c>
      <c r="D15" s="102" t="s">
        <v>132</v>
      </c>
      <c r="E15" s="110" t="s">
        <v>133</v>
      </c>
      <c r="F15" s="104" t="s">
        <v>134</v>
      </c>
      <c r="G15" s="107" t="s">
        <v>135</v>
      </c>
      <c r="H15" s="107" t="s">
        <v>98</v>
      </c>
      <c r="I15" s="110" t="s">
        <v>114</v>
      </c>
      <c r="J15" s="124" t="s">
        <v>76</v>
      </c>
      <c r="K15" s="118" t="s">
        <v>69</v>
      </c>
    </row>
    <row r="16" spans="1:11" ht="17" customHeight="1" x14ac:dyDescent="0.3">
      <c r="A16" s="48">
        <v>14</v>
      </c>
      <c r="B16" s="120"/>
      <c r="C16" s="102" t="s">
        <v>136</v>
      </c>
      <c r="D16" s="102" t="s">
        <v>137</v>
      </c>
      <c r="E16" s="110" t="s">
        <v>138</v>
      </c>
      <c r="F16" s="104" t="s">
        <v>134</v>
      </c>
      <c r="G16" s="107" t="s">
        <v>139</v>
      </c>
      <c r="H16" s="107" t="s">
        <v>98</v>
      </c>
      <c r="I16" s="110" t="s">
        <v>114</v>
      </c>
      <c r="J16" s="124" t="s">
        <v>76</v>
      </c>
      <c r="K16" s="118" t="s">
        <v>69</v>
      </c>
    </row>
    <row r="17" spans="1:11" ht="17.5" customHeight="1" x14ac:dyDescent="0.3">
      <c r="A17" s="48">
        <v>15</v>
      </c>
      <c r="B17" s="120"/>
      <c r="C17" s="110" t="s">
        <v>140</v>
      </c>
      <c r="D17" s="110" t="s">
        <v>127</v>
      </c>
      <c r="E17" s="110" t="s">
        <v>141</v>
      </c>
      <c r="F17" s="110" t="s">
        <v>88</v>
      </c>
      <c r="G17" s="119" t="s">
        <v>142</v>
      </c>
      <c r="H17" s="110" t="s">
        <v>98</v>
      </c>
      <c r="I17" s="110" t="s">
        <v>114</v>
      </c>
      <c r="J17" s="124" t="s">
        <v>76</v>
      </c>
      <c r="K17" s="118" t="s">
        <v>69</v>
      </c>
    </row>
    <row r="18" spans="1:11" ht="18.5" customHeight="1" x14ac:dyDescent="0.3">
      <c r="A18" s="48">
        <v>16</v>
      </c>
      <c r="B18" s="120"/>
      <c r="C18" s="110" t="s">
        <v>143</v>
      </c>
      <c r="D18" s="110" t="s">
        <v>144</v>
      </c>
      <c r="E18" s="110"/>
      <c r="F18" s="110" t="s">
        <v>88</v>
      </c>
      <c r="G18" s="119" t="s">
        <v>145</v>
      </c>
      <c r="H18" s="110" t="s">
        <v>83</v>
      </c>
      <c r="I18" s="110" t="s">
        <v>114</v>
      </c>
      <c r="J18" s="124" t="s">
        <v>76</v>
      </c>
      <c r="K18" s="118" t="s">
        <v>69</v>
      </c>
    </row>
    <row r="19" spans="1:11" ht="16.5" customHeight="1" x14ac:dyDescent="0.3">
      <c r="A19" s="48">
        <v>17</v>
      </c>
      <c r="B19" s="120"/>
      <c r="C19" s="106" t="s">
        <v>146</v>
      </c>
      <c r="D19" s="106" t="s">
        <v>147</v>
      </c>
      <c r="E19" s="120" t="s">
        <v>148</v>
      </c>
      <c r="F19" s="106" t="s">
        <v>82</v>
      </c>
      <c r="G19" s="129" t="s">
        <v>149</v>
      </c>
      <c r="H19" s="102" t="s">
        <v>83</v>
      </c>
      <c r="I19" s="120" t="s">
        <v>114</v>
      </c>
      <c r="J19" s="124" t="s">
        <v>76</v>
      </c>
      <c r="K19" s="118" t="s">
        <v>69</v>
      </c>
    </row>
    <row r="20" spans="1:11" ht="18.5" customHeight="1" x14ac:dyDescent="0.3">
      <c r="A20" s="48">
        <v>18</v>
      </c>
      <c r="B20" s="120"/>
      <c r="C20" s="106"/>
      <c r="D20" s="106"/>
      <c r="E20" s="106"/>
      <c r="F20" s="106"/>
      <c r="G20" s="106"/>
      <c r="H20" s="102"/>
      <c r="I20" s="120"/>
      <c r="J20" s="124" t="s">
        <v>76</v>
      </c>
      <c r="K20" s="118" t="s">
        <v>69</v>
      </c>
    </row>
    <row r="21" spans="1:11" ht="18.5" customHeight="1" x14ac:dyDescent="0.3">
      <c r="A21" s="48">
        <v>19</v>
      </c>
      <c r="B21" s="120"/>
      <c r="C21" s="106"/>
      <c r="D21" s="106"/>
      <c r="E21" s="106"/>
      <c r="F21" s="106"/>
      <c r="G21" s="106"/>
      <c r="H21" s="106"/>
      <c r="I21" s="106"/>
      <c r="J21" s="124" t="s">
        <v>76</v>
      </c>
      <c r="K21" s="118" t="s">
        <v>69</v>
      </c>
    </row>
    <row r="22" spans="1:11" ht="18.5" customHeight="1" x14ac:dyDescent="0.3">
      <c r="A22" s="48">
        <v>20</v>
      </c>
      <c r="B22" s="113"/>
      <c r="C22" s="106"/>
      <c r="D22" s="106"/>
      <c r="E22" s="106"/>
      <c r="F22" s="106"/>
      <c r="G22" s="106"/>
      <c r="H22" s="106"/>
      <c r="I22" s="106"/>
      <c r="J22" s="124" t="s">
        <v>76</v>
      </c>
      <c r="K22" s="118" t="s">
        <v>69</v>
      </c>
    </row>
    <row r="23" spans="1:11" ht="17.5" customHeight="1" x14ac:dyDescent="0.3">
      <c r="A23" s="48">
        <v>21</v>
      </c>
      <c r="B23" s="113"/>
      <c r="C23" s="106"/>
      <c r="D23" s="106"/>
      <c r="E23" s="106"/>
      <c r="F23" s="106"/>
      <c r="G23" s="106"/>
      <c r="H23" s="106"/>
      <c r="I23" s="106"/>
      <c r="J23" s="124" t="s">
        <v>76</v>
      </c>
      <c r="K23" s="118" t="s">
        <v>69</v>
      </c>
    </row>
    <row r="24" spans="1:11" ht="17" customHeight="1" x14ac:dyDescent="0.3">
      <c r="A24" s="48">
        <v>22</v>
      </c>
      <c r="B24" s="113"/>
      <c r="C24" s="106"/>
      <c r="D24" s="106"/>
      <c r="E24" s="106"/>
      <c r="F24" s="106"/>
      <c r="G24" s="106"/>
      <c r="H24" s="106"/>
      <c r="I24" s="106"/>
      <c r="J24" s="124" t="s">
        <v>76</v>
      </c>
      <c r="K24" s="118" t="s">
        <v>69</v>
      </c>
    </row>
    <row r="25" spans="1:11" ht="18" customHeight="1" x14ac:dyDescent="0.3">
      <c r="A25" s="48">
        <v>23</v>
      </c>
      <c r="B25" s="113"/>
      <c r="C25" s="106"/>
      <c r="D25" s="106"/>
      <c r="E25" s="106"/>
      <c r="F25" s="106"/>
      <c r="G25" s="106"/>
      <c r="H25" s="106"/>
      <c r="I25" s="106"/>
      <c r="J25" s="124" t="s">
        <v>76</v>
      </c>
      <c r="K25" s="118" t="s">
        <v>69</v>
      </c>
    </row>
    <row r="26" spans="1:11" ht="17.5" customHeight="1" x14ac:dyDescent="0.3">
      <c r="A26" s="48">
        <v>24</v>
      </c>
      <c r="B26" s="113"/>
      <c r="C26" s="106"/>
      <c r="D26" s="106"/>
      <c r="E26" s="106"/>
      <c r="F26" s="106"/>
      <c r="G26" s="106"/>
      <c r="H26" s="106"/>
      <c r="I26" s="106"/>
      <c r="J26" s="124" t="s">
        <v>76</v>
      </c>
      <c r="K26" s="118" t="s">
        <v>69</v>
      </c>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C3" sqref="C3:D3"/>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4" t="str">
        <f>'Class Roster'!C1</f>
        <v>Unit Load Team</v>
      </c>
      <c r="D1" s="134"/>
      <c r="E1" s="134"/>
    </row>
    <row r="2" spans="1:19" s="75" customFormat="1" ht="13.5" customHeight="1" x14ac:dyDescent="0.25">
      <c r="A2" s="74"/>
      <c r="B2" s="75" t="s">
        <v>60</v>
      </c>
      <c r="C2" s="134" t="str">
        <f>'Class Roster'!E1</f>
        <v>Bundy, Eric</v>
      </c>
      <c r="D2" s="134"/>
      <c r="E2" s="134"/>
      <c r="H2" s="75" t="s">
        <v>62</v>
      </c>
      <c r="I2" s="134" t="str">
        <f>'Class Roster'!K1</f>
        <v>Ft. Riley, Ks.</v>
      </c>
      <c r="J2" s="134"/>
      <c r="K2" s="134"/>
      <c r="Q2" s="76"/>
    </row>
    <row r="3" spans="1:19" s="73" customFormat="1" ht="13.5" customHeight="1" thickBot="1" x14ac:dyDescent="0.3">
      <c r="A3" s="75"/>
      <c r="B3" s="77" t="s">
        <v>39</v>
      </c>
      <c r="C3" s="135" t="str">
        <f>'Class Roster'!I1</f>
        <v>21-23 AUG 2024</v>
      </c>
      <c r="D3" s="135"/>
      <c r="E3" s="79"/>
      <c r="F3" s="78"/>
      <c r="G3" s="78"/>
      <c r="H3" s="78"/>
      <c r="I3" s="78"/>
      <c r="J3" s="78"/>
      <c r="K3" s="78"/>
      <c r="L3" s="78"/>
      <c r="M3" s="78"/>
      <c r="N3" s="78"/>
      <c r="O3" s="78"/>
      <c r="P3" s="78"/>
      <c r="Q3" s="78"/>
    </row>
    <row r="4" spans="1:19" ht="13.5" customHeight="1" x14ac:dyDescent="0.25">
      <c r="A4" s="54"/>
      <c r="B4" s="55"/>
      <c r="C4" s="55"/>
      <c r="D4" s="55"/>
      <c r="E4" s="132" t="s">
        <v>18</v>
      </c>
      <c r="F4" s="132"/>
      <c r="G4" s="132"/>
      <c r="H4" s="132"/>
      <c r="I4" s="132"/>
      <c r="J4" s="132"/>
      <c r="K4" s="132"/>
      <c r="L4" s="132"/>
      <c r="M4" s="132"/>
      <c r="N4" s="133" t="s">
        <v>67</v>
      </c>
      <c r="O4" s="133"/>
      <c r="P4" s="133"/>
      <c r="Q4" s="133"/>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Myers</v>
      </c>
      <c r="C19" s="48" t="str">
        <f>'Class Roster'!D15</f>
        <v>Scott</v>
      </c>
      <c r="D19" s="48" t="str">
        <f>'Class Roster'!E15</f>
        <v>A</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Martinez</v>
      </c>
      <c r="C20" s="48" t="str">
        <f>'Class Roster'!D16</f>
        <v>Markus</v>
      </c>
      <c r="D20" s="48" t="str">
        <f>'Class Roster'!E16</f>
        <v>G</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Waldrop</v>
      </c>
      <c r="C21" s="48" t="str">
        <f>'Class Roster'!D17</f>
        <v>Dylan</v>
      </c>
      <c r="D21" s="48" t="str">
        <f>'Class Roster'!E17</f>
        <v>B</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De La Torre</v>
      </c>
      <c r="C22" s="48" t="str">
        <f>'Class Roster'!D18</f>
        <v>Guillermo</v>
      </c>
      <c r="D22" s="48">
        <f>'Class Roster'!E18</f>
        <v>0</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Mariano</v>
      </c>
      <c r="C23" s="48" t="str">
        <f>'Class Roster'!D19</f>
        <v>Dashira</v>
      </c>
      <c r="D23" s="48" t="str">
        <f>'Class Roster'!E19</f>
        <v>N</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f>'Class Roster'!C20</f>
        <v>0</v>
      </c>
      <c r="C24" s="48">
        <f>'Class Roster'!D20</f>
        <v>0</v>
      </c>
      <c r="D24" s="48">
        <f>'Class Roster'!E20</f>
        <v>0</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f>'Class Roster'!C21</f>
        <v>0</v>
      </c>
      <c r="C25" s="48">
        <f>'Class Roster'!D21</f>
        <v>0</v>
      </c>
      <c r="D25" s="48">
        <f>'Class Roster'!E21</f>
        <v>0</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f>'Class Roster'!C22</f>
        <v>0</v>
      </c>
      <c r="C26" s="48">
        <f>'Class Roster'!D22</f>
        <v>0</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6" t="s">
        <v>17</v>
      </c>
      <c r="C1" s="136"/>
      <c r="D1" s="136"/>
      <c r="E1" s="136"/>
      <c r="F1" s="136"/>
      <c r="G1" s="136"/>
      <c r="H1" s="136"/>
      <c r="I1" s="2"/>
    </row>
    <row r="2" spans="1:12" ht="37.5" customHeight="1" x14ac:dyDescent="0.3">
      <c r="A2" s="82" t="str">
        <f>GRADES!B1</f>
        <v>Class:</v>
      </c>
      <c r="B2" s="137" t="str">
        <f>'Class Roster'!C1</f>
        <v>Unit Load Team</v>
      </c>
      <c r="C2" s="137"/>
      <c r="D2" s="81" t="s">
        <v>39</v>
      </c>
      <c r="E2" s="137" t="str">
        <f>'Class Roster'!I1</f>
        <v>21-23 AUG 2024</v>
      </c>
      <c r="F2" s="137"/>
      <c r="G2" s="81" t="s">
        <v>64</v>
      </c>
      <c r="H2" s="138" t="str">
        <f>'Class Roster'!E1</f>
        <v>Bundy, Eric</v>
      </c>
      <c r="I2" s="138"/>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t="str">
        <f>GRADES!B19</f>
        <v>Myers</v>
      </c>
      <c r="C17" s="5">
        <f>GRADES!F19</f>
        <v>0</v>
      </c>
      <c r="D17" s="5">
        <f>GRADES!J19</f>
        <v>0</v>
      </c>
      <c r="E17" s="6">
        <f>(D17-C17)/GRADES!E19</f>
        <v>0</v>
      </c>
    </row>
    <row r="18" spans="1:5" ht="15" customHeight="1" x14ac:dyDescent="0.25">
      <c r="A18" s="9">
        <v>14</v>
      </c>
      <c r="B18" s="45" t="str">
        <f>GRADES!B20</f>
        <v>Martinez</v>
      </c>
      <c r="C18" s="5">
        <f>GRADES!F20</f>
        <v>0</v>
      </c>
      <c r="D18" s="5">
        <f>GRADES!J20</f>
        <v>0</v>
      </c>
      <c r="E18" s="6">
        <f>(D18-C18)/GRADES!E20</f>
        <v>0</v>
      </c>
    </row>
    <row r="19" spans="1:5" ht="15" customHeight="1" x14ac:dyDescent="0.25">
      <c r="A19" s="9">
        <v>15</v>
      </c>
      <c r="B19" s="45" t="str">
        <f>GRADES!B21</f>
        <v>Waldrop</v>
      </c>
      <c r="C19" s="5">
        <f>GRADES!F21</f>
        <v>0</v>
      </c>
      <c r="D19" s="5">
        <f>GRADES!J21</f>
        <v>0</v>
      </c>
      <c r="E19" s="6">
        <f>(D19-C19)/GRADES!E21</f>
        <v>0</v>
      </c>
    </row>
    <row r="20" spans="1:5" ht="15" customHeight="1" x14ac:dyDescent="0.25">
      <c r="A20" s="9">
        <v>16</v>
      </c>
      <c r="B20" s="45" t="str">
        <f>GRADES!B22</f>
        <v>De La Torre</v>
      </c>
      <c r="C20" s="5">
        <f>GRADES!F22</f>
        <v>0</v>
      </c>
      <c r="D20" s="5">
        <f>GRADES!J22</f>
        <v>0</v>
      </c>
      <c r="E20" s="6">
        <f>(D20-C20)/GRADES!E22</f>
        <v>0</v>
      </c>
    </row>
    <row r="21" spans="1:5" ht="15" customHeight="1" x14ac:dyDescent="0.25">
      <c r="A21" s="9">
        <v>17</v>
      </c>
      <c r="B21" s="45" t="str">
        <f>GRADES!B23</f>
        <v>Mariano</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1" t="s">
        <v>64</v>
      </c>
      <c r="D1" s="140"/>
      <c r="E1" s="140"/>
      <c r="H1" s="142" t="s">
        <v>39</v>
      </c>
      <c r="I1" s="142"/>
      <c r="J1" s="140"/>
      <c r="K1" s="140"/>
      <c r="L1" s="140"/>
    </row>
    <row r="2" spans="1:16" ht="13" x14ac:dyDescent="0.3">
      <c r="A2" s="137" t="str">
        <f>'Class Roster'!C1</f>
        <v>Unit Load Team</v>
      </c>
      <c r="B2" s="137"/>
      <c r="D2" s="137" t="str">
        <f>'Class Roster'!E1</f>
        <v>Bundy, Eric</v>
      </c>
      <c r="E2" s="137"/>
      <c r="F2" s="137"/>
      <c r="G2" s="137"/>
      <c r="I2" s="137" t="str">
        <f>'Class Roster'!I1</f>
        <v>21-23 AUG 2024</v>
      </c>
      <c r="J2" s="137"/>
      <c r="K2" s="137"/>
      <c r="L2" s="137"/>
    </row>
    <row r="4" spans="1:16" x14ac:dyDescent="0.25">
      <c r="A4" s="37"/>
      <c r="B4" s="38"/>
      <c r="C4" s="38"/>
      <c r="D4" s="38"/>
      <c r="E4" s="38"/>
      <c r="F4" s="38"/>
      <c r="G4" s="38"/>
      <c r="H4" s="38"/>
      <c r="I4" s="139" t="s">
        <v>42</v>
      </c>
      <c r="J4" s="139"/>
      <c r="K4" s="139"/>
      <c r="L4" s="139"/>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SAVAGE</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VILANO</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PIAZZA</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BOWSER</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ORELLANA</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CANHAM</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BOYKIN</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Vargas</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Williams</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Kozelka</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Hite</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Myers</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Martinez</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Waldrop</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De La Torre</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Mariano</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9" t="s">
        <v>57</v>
      </c>
      <c r="K40" s="139"/>
      <c r="L40" s="139"/>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SAVAGE</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VILANO</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PIAZZA</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BOWSER</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ORELLANA</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CANHAM</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BOYKIN</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Vargas</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Williams</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Kozelka</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Hite</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Myers</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Martinez</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Waldrop</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De La Torre</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Mariano</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B6" sqref="B6"/>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4" t="str">
        <f>'Class Roster'!E1</f>
        <v>Bundy, Eric</v>
      </c>
      <c r="D1" s="154"/>
      <c r="E1" s="154"/>
      <c r="F1" s="154"/>
      <c r="G1" s="85"/>
      <c r="H1" s="155" t="s">
        <v>65</v>
      </c>
      <c r="I1" s="155"/>
      <c r="J1" s="85"/>
      <c r="K1" s="155" t="s">
        <v>62</v>
      </c>
      <c r="L1" s="155"/>
      <c r="M1" s="85"/>
      <c r="N1" s="85"/>
    </row>
    <row r="2" spans="1:24" s="26" customFormat="1" ht="27" customHeight="1" thickBot="1" x14ac:dyDescent="0.4">
      <c r="B2" s="84" t="s">
        <v>59</v>
      </c>
      <c r="C2" s="154" t="str">
        <f>'Class Roster'!C1</f>
        <v>Unit Load Team</v>
      </c>
      <c r="D2" s="154"/>
      <c r="E2" s="154"/>
      <c r="F2" s="154"/>
      <c r="G2" s="85"/>
      <c r="H2" s="156" t="str">
        <f>'Class Roster'!I1</f>
        <v>21-23 AUG 2024</v>
      </c>
      <c r="I2" s="156"/>
      <c r="J2" s="156"/>
      <c r="K2" s="85"/>
      <c r="L2" s="156" t="str">
        <f>'Class Roster'!K1</f>
        <v>Ft. Riley, Ks.</v>
      </c>
      <c r="M2" s="156"/>
      <c r="N2" s="156"/>
    </row>
    <row r="3" spans="1:24" ht="15.9" customHeight="1" thickBot="1" x14ac:dyDescent="0.4">
      <c r="A3" s="150" t="s">
        <v>22</v>
      </c>
      <c r="B3" s="151"/>
      <c r="C3" s="152"/>
      <c r="D3" s="86"/>
      <c r="E3" s="145" t="s">
        <v>25</v>
      </c>
      <c r="F3" s="153"/>
      <c r="G3" s="145" t="s">
        <v>26</v>
      </c>
      <c r="H3" s="153"/>
      <c r="I3" s="145" t="s">
        <v>27</v>
      </c>
      <c r="J3" s="153"/>
      <c r="K3" s="145" t="s">
        <v>28</v>
      </c>
      <c r="L3" s="153"/>
      <c r="M3" s="145" t="s">
        <v>29</v>
      </c>
      <c r="N3" s="153"/>
      <c r="O3" s="145" t="s">
        <v>30</v>
      </c>
      <c r="P3" s="146"/>
      <c r="Q3" s="147" t="s">
        <v>31</v>
      </c>
      <c r="R3" s="148"/>
      <c r="S3" s="149" t="s">
        <v>32</v>
      </c>
      <c r="T3" s="148"/>
      <c r="U3" s="149" t="s">
        <v>33</v>
      </c>
      <c r="V3" s="148"/>
      <c r="W3" s="149" t="s">
        <v>34</v>
      </c>
      <c r="X3" s="148"/>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SAVAGE</v>
      </c>
      <c r="C5" s="19" t="str">
        <f>'Class Roster'!D3</f>
        <v>RYANN</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VILANO</v>
      </c>
      <c r="C6" s="19" t="str">
        <f>'Class Roster'!D4</f>
        <v>JOSHUA</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PIAZZA</v>
      </c>
      <c r="C7" s="19" t="str">
        <f>'Class Roster'!D5</f>
        <v>ERIC</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BOWSER</v>
      </c>
      <c r="C8" s="19" t="str">
        <f>'Class Roster'!D6</f>
        <v>ALEXANDER</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ORELLANA</v>
      </c>
      <c r="C9" s="19" t="str">
        <f>'Class Roster'!D7</f>
        <v>JONATHAN</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CANHAM</v>
      </c>
      <c r="C10" s="19" t="str">
        <f>'Class Roster'!D8</f>
        <v>BENJAMIN</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BOYKIN</v>
      </c>
      <c r="C11" s="19" t="str">
        <f>'Class Roster'!D9</f>
        <v>ALISON</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Vargas</v>
      </c>
      <c r="C12" s="19" t="str">
        <f>'Class Roster'!D10</f>
        <v>Sebastian</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Hyde</v>
      </c>
      <c r="C13" s="19" t="str">
        <f>'Class Roster'!D11</f>
        <v>Jacob</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Williams</v>
      </c>
      <c r="C14" s="19" t="str">
        <f>'Class Roster'!D12</f>
        <v>Kyshun</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Kozelka</v>
      </c>
      <c r="C15" s="19" t="str">
        <f>'Class Roster'!D13</f>
        <v>Mark</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Hite</v>
      </c>
      <c r="C16" s="19" t="str">
        <f>'Class Roster'!D14</f>
        <v>Dylan</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Myers</v>
      </c>
      <c r="C17" s="19" t="str">
        <f>'Class Roster'!D15</f>
        <v>Scott</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Martinez</v>
      </c>
      <c r="C18" s="19" t="str">
        <f>'Class Roster'!D16</f>
        <v>Markus</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Waldrop</v>
      </c>
      <c r="C19" s="19" t="str">
        <f>'Class Roster'!D17</f>
        <v>Dylan</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De La Torre</v>
      </c>
      <c r="C20" s="19" t="str">
        <f>'Class Roster'!D18</f>
        <v>Guillermo</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Mariano</v>
      </c>
      <c r="C21" s="19" t="str">
        <f>'Class Roster'!D19</f>
        <v>Dashira</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f>'Class Roster'!C20</f>
        <v>0</v>
      </c>
      <c r="C22" s="19">
        <f>'Class Roster'!D20</f>
        <v>0</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3" t="s">
        <v>37</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2024-08-21T14:20:26Z</dcterms:modified>
</cp:coreProperties>
</file>