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7" i="10"/>
  <c r="B5" i="9" s="1"/>
  <c r="D7" i="10"/>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<sst xmlns="http://schemas.openxmlformats.org/spreadsheetml/2006/main" count="365" uniqueCount="171">
  <si>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</si>
  <si>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</si>
  <si>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</si>
  <si>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</si>
  <si>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</si>
  <si>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</si>
  <si>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</si>
  <si>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</si>
  <si>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</si>
  <si>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</si>
  <si>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</si>
  <si>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</si>
  <si>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</si>
  <si>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</si>
  <si>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</si>
  <si>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</si>
  <si>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</si>
  <si>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</si>
  <si>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</si>
  <si>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</si>
  <si>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</si>
  <si>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</si>
  <si>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</si>
  <si>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</si>
  <si>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</si>
  <si>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</si>
  <si>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</si>
  <si>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</si>
  <si>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</si>
  <si>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</si>
  <si>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</si>
  <si>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</si>
  <si>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</si>
  <si>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</si>
  <si>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</si>
  <si>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</si>
  <si>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</si>
  <si>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</si>
  <si>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</si>
  <si>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</si>
  <si>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</si>
  <si>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</si>
  <si>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</si>
  <si>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</si>
  <si>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</si>
  <si>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</si>
  <si>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</si>
  <si>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</si>
  <si>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</si>
  <si>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</si>
  <si>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</si>
  <si>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</si>
  <si>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</si>
  <si>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</si>
  <si>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</si>
  <si>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</si>
  <si>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</si>
  <si>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</si>
  <si>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</si>
  <si>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</si>
  <si>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</si>
  <si>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</si>
  <si>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</si>
  <si>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</si>
  <si>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</si>
  <si>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</si>
  <si>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</si>
  <si>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</si>
  <si>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</si>
  <si>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</si>
  <si>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</si>
  <si>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</si>
  <si>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</si>
  <si>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</si>
  <si>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</si>
  <si>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</si>
  <si>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</si>
  <si>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A</t>
  </si>
  <si>
    <t>PFC</t>
  </si>
  <si>
    <t>ACTIVE</t>
  </si>
  <si>
    <t>J</t>
  </si>
  <si>
    <t>M</t>
  </si>
  <si>
    <t>SGT</t>
  </si>
  <si>
    <t>H</t>
  </si>
  <si>
    <t>101 BSB</t>
  </si>
  <si>
    <t>D</t>
  </si>
  <si>
    <t>15-17 Nov 2022</t>
  </si>
  <si>
    <t>ALVAREZ</t>
  </si>
  <si>
    <t>ANTHONY</t>
  </si>
  <si>
    <t xml:space="preserve">3-66 AR BN </t>
  </si>
  <si>
    <t>BLAIR</t>
  </si>
  <si>
    <t>JOSHUA</t>
  </si>
  <si>
    <t>T</t>
  </si>
  <si>
    <t>267-SIG</t>
  </si>
  <si>
    <t>1ST SUS</t>
  </si>
  <si>
    <t>COELLO</t>
  </si>
  <si>
    <t>KEVIN</t>
  </si>
  <si>
    <t>541st DSSB, 1 SMC</t>
  </si>
  <si>
    <t>1st SUS</t>
  </si>
  <si>
    <t>COLE</t>
  </si>
  <si>
    <t>BLADE</t>
  </si>
  <si>
    <t>C</t>
  </si>
  <si>
    <t>LANGARICA</t>
  </si>
  <si>
    <t>JESUS</t>
  </si>
  <si>
    <t>MCNAUGHTON</t>
  </si>
  <si>
    <t>CHARLES</t>
  </si>
  <si>
    <t>541 DSSB</t>
  </si>
  <si>
    <t>ORITZ</t>
  </si>
  <si>
    <t>LUIS</t>
  </si>
  <si>
    <t>PINKNEY</t>
  </si>
  <si>
    <t>JAMES</t>
  </si>
  <si>
    <t>RODRIGUEZ</t>
  </si>
  <si>
    <t>MARTINA</t>
  </si>
  <si>
    <t>541st DSSB</t>
  </si>
  <si>
    <t>SNELGROVE</t>
  </si>
  <si>
    <t>SHEA</t>
  </si>
  <si>
    <t>Cco 101bsb</t>
  </si>
  <si>
    <t>TABRON</t>
  </si>
  <si>
    <t>JEDIAH</t>
  </si>
  <si>
    <t>541ST DSSB</t>
  </si>
  <si>
    <t>THOMAS</t>
  </si>
  <si>
    <t>SHELBY</t>
  </si>
  <si>
    <t>L</t>
  </si>
  <si>
    <t>VO</t>
  </si>
  <si>
    <t>DAT</t>
  </si>
  <si>
    <t>542ST DSSB, 1SMC</t>
  </si>
  <si>
    <t>YU</t>
  </si>
  <si>
    <t>HAO RAN</t>
  </si>
  <si>
    <t>267 SIGNAL CO.</t>
  </si>
  <si>
    <t>THOMASON</t>
  </si>
  <si>
    <t>DEACON</t>
  </si>
  <si>
    <t>W</t>
  </si>
  <si>
    <t>172ND CBRN</t>
  </si>
  <si>
    <t>1 SUS</t>
  </si>
  <si>
    <t>MCCLURE</t>
  </si>
  <si>
    <t>AUSTIN</t>
  </si>
  <si>
    <t>489-19-4986</t>
  </si>
  <si>
    <t>172D CBRN</t>
  </si>
  <si>
    <t>SOCZEK</t>
  </si>
  <si>
    <t>E</t>
  </si>
  <si>
    <t>650-20-7783</t>
  </si>
  <si>
    <t>JOSUE</t>
  </si>
  <si>
    <t>ADJE</t>
  </si>
  <si>
    <t>CEDRIC</t>
  </si>
  <si>
    <t>720-35-2179</t>
  </si>
  <si>
    <t>MOHAMED</t>
  </si>
  <si>
    <t>WAZIR</t>
  </si>
  <si>
    <t>072-78-2492</t>
  </si>
  <si>
    <t>SCHEIBE</t>
  </si>
  <si>
    <t>KHRISTIAN</t>
  </si>
  <si>
    <t>513-15-0195</t>
  </si>
  <si>
    <t>541ST BCO</t>
  </si>
  <si>
    <t>MANALO</t>
  </si>
  <si>
    <t>IVAN</t>
  </si>
  <si>
    <t>809-70-4957</t>
  </si>
  <si>
    <t>O'CONNOR</t>
  </si>
  <si>
    <t>CAVAN</t>
  </si>
  <si>
    <t>608-72-5449</t>
  </si>
  <si>
    <t>299 BSB A CO</t>
  </si>
  <si>
    <t>PACHECO</t>
  </si>
  <si>
    <t>NATTHAN</t>
  </si>
  <si>
    <t>615-29-2572</t>
  </si>
  <si>
    <t>267TH SIG CO</t>
  </si>
  <si>
    <t>BURDICK</t>
  </si>
  <si>
    <t>JUSTIN</t>
  </si>
  <si>
    <t>CIV</t>
  </si>
  <si>
    <t>512-86-7679</t>
  </si>
  <si>
    <t>BARTON</t>
  </si>
  <si>
    <t>RET</t>
  </si>
  <si>
    <t>1 ABCT</t>
  </si>
  <si>
    <t>2 ABCT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</si>
</sst>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xf numFmtId="0" fontId="11" fillId="0" borderId="1" xfId="0" applyFont="1" applyBorder="1" applyAlignment="1">
      <alignment horizontal="center"/>
    </xf>
    <xf numFmtId="164" fontId="14" fillId="0" borderId="1" xfId="0" applyNumberFormat="1"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Normal="100" workbookViewId="0">
      <pane ySplit="2" topLeftCell="A3" activePane="bottomLeft" state="frozen"/>
      <selection pane="bottomLeft" activeCell="I13" sqref="I13"/>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28" t="s">
        <v>76</v>
      </c>
      <c r="F1" s="128"/>
      <c r="G1" s="128"/>
      <c r="H1" s="11" t="s">
        <v>40</v>
      </c>
      <c r="I1" s="71" t="s">
        <v>86</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87</v>
      </c>
      <c r="D3" s="101" t="s">
        <v>88</v>
      </c>
      <c r="E3" s="110" t="s">
        <v>80</v>
      </c>
      <c r="F3" s="101" t="s">
        <v>75</v>
      </c>
      <c r="G3" s="30">
        <v>639565491</v>
      </c>
      <c r="H3" s="106" t="s">
        <v>89</v>
      </c>
      <c r="I3" s="122" t="s">
        <v>169</v>
      </c>
      <c r="J3" s="124" t="s">
        <v>79</v>
      </c>
      <c r="K3" s="118"/>
    </row>
    <row r="4" spans="1:11" ht="18" customHeight="1" x14ac:dyDescent="0.3">
      <c r="A4" s="48">
        <v>2</v>
      </c>
      <c r="B4" s="120"/>
      <c r="C4" s="125" t="s">
        <v>90</v>
      </c>
      <c r="D4" s="124" t="s">
        <v>91</v>
      </c>
      <c r="E4" s="123" t="s">
        <v>92</v>
      </c>
      <c r="F4" s="123" t="s">
        <v>75</v>
      </c>
      <c r="G4" s="122">
        <v>639569702</v>
      </c>
      <c r="H4" s="126" t="s">
        <v>93</v>
      </c>
      <c r="I4" s="122" t="s">
        <v>94</v>
      </c>
      <c r="J4" s="124" t="s">
        <v>79</v>
      </c>
      <c r="K4" s="118"/>
    </row>
    <row r="5" spans="1:11" ht="19" customHeight="1" x14ac:dyDescent="0.3">
      <c r="A5" s="48">
        <v>3</v>
      </c>
      <c r="B5" s="120"/>
      <c r="C5" s="125" t="s">
        <v>95</v>
      </c>
      <c r="D5" s="124" t="s">
        <v>96</v>
      </c>
      <c r="E5" s="123" t="s">
        <v>77</v>
      </c>
      <c r="F5" s="127" t="s">
        <v>75</v>
      </c>
      <c r="G5" s="124">
        <v>210491120</v>
      </c>
      <c r="H5" s="124" t="s">
        <v>97</v>
      </c>
      <c r="I5" s="122" t="s">
        <v>98</v>
      </c>
      <c r="J5" s="124" t="s">
        <v>79</v>
      </c>
      <c r="K5" s="118"/>
    </row>
    <row r="6" spans="1:11" ht="17.5" customHeight="1" x14ac:dyDescent="0.3">
      <c r="A6" s="48">
        <v>4</v>
      </c>
      <c r="B6" s="120"/>
      <c r="C6" s="125" t="s">
        <v>99</v>
      </c>
      <c r="D6" s="124" t="s">
        <v>100</v>
      </c>
      <c r="E6" s="123" t="s">
        <v>101</v>
      </c>
      <c r="F6" s="127" t="s">
        <v>75</v>
      </c>
      <c r="G6" s="124">
        <v>517358840</v>
      </c>
      <c r="H6" s="124" t="s">
        <v>97</v>
      </c>
      <c r="I6" s="110" t="s">
        <v>94</v>
      </c>
      <c r="J6" s="124" t="s">
        <v>79</v>
      </c>
      <c r="K6" s="118"/>
    </row>
    <row r="7" spans="1:11" ht="18.5" customHeight="1" x14ac:dyDescent="0.3">
      <c r="A7" s="48">
        <v>5</v>
      </c>
      <c r="B7" s="120"/>
      <c r="C7" s="121" t="s">
        <v>102</v>
      </c>
      <c r="D7" s="122" t="s">
        <v>103</v>
      </c>
      <c r="E7" s="122"/>
      <c r="F7" s="122" t="s">
        <v>75</v>
      </c>
      <c r="G7" s="122">
        <v>606089213</v>
      </c>
      <c r="H7" s="124" t="s">
        <v>89</v>
      </c>
      <c r="I7" s="110" t="s">
        <v>169</v>
      </c>
      <c r="J7" s="124" t="s">
        <v>79</v>
      </c>
      <c r="K7" s="118"/>
    </row>
    <row r="8" spans="1:11" ht="17" customHeight="1" x14ac:dyDescent="0.3">
      <c r="A8" s="48">
        <v>6</v>
      </c>
      <c r="B8" s="120"/>
      <c r="C8" s="125" t="s">
        <v>104</v>
      </c>
      <c r="D8" s="124" t="s">
        <v>105</v>
      </c>
      <c r="E8" s="123" t="s">
        <v>83</v>
      </c>
      <c r="F8" s="127" t="s">
        <v>75</v>
      </c>
      <c r="G8" s="124">
        <v>629581679</v>
      </c>
      <c r="H8" s="124" t="s">
        <v>106</v>
      </c>
      <c r="I8" s="110" t="s">
        <v>133</v>
      </c>
      <c r="J8" s="124" t="s">
        <v>79</v>
      </c>
      <c r="K8" s="118"/>
    </row>
    <row r="9" spans="1:11" ht="18.5" customHeight="1" x14ac:dyDescent="0.3">
      <c r="A9" s="48">
        <v>7</v>
      </c>
      <c r="B9" s="120"/>
      <c r="C9" s="121" t="s">
        <v>107</v>
      </c>
      <c r="D9" s="122" t="s">
        <v>108</v>
      </c>
      <c r="E9" s="122"/>
      <c r="F9" s="122" t="s">
        <v>78</v>
      </c>
      <c r="G9" s="122">
        <v>606377189</v>
      </c>
      <c r="H9" s="124" t="s">
        <v>84</v>
      </c>
      <c r="I9" s="110" t="s">
        <v>169</v>
      </c>
      <c r="J9" s="124" t="s">
        <v>79</v>
      </c>
      <c r="K9" s="118"/>
    </row>
    <row r="10" spans="1:11" ht="17.5" customHeight="1" x14ac:dyDescent="0.3">
      <c r="A10" s="48">
        <v>8</v>
      </c>
      <c r="B10" s="120"/>
      <c r="C10" s="111" t="s">
        <v>109</v>
      </c>
      <c r="D10" s="101" t="s">
        <v>110</v>
      </c>
      <c r="E10" s="110" t="s">
        <v>83</v>
      </c>
      <c r="F10" s="103" t="s">
        <v>82</v>
      </c>
      <c r="G10" s="108">
        <v>123809660</v>
      </c>
      <c r="H10" s="124" t="s">
        <v>89</v>
      </c>
      <c r="I10" s="110" t="s">
        <v>169</v>
      </c>
      <c r="J10" s="124" t="s">
        <v>79</v>
      </c>
      <c r="K10" s="118"/>
    </row>
    <row r="11" spans="1:11" ht="17" customHeight="1" x14ac:dyDescent="0.3">
      <c r="A11" s="48">
        <v>9</v>
      </c>
      <c r="B11" s="120"/>
      <c r="C11" s="125" t="s">
        <v>111</v>
      </c>
      <c r="D11" s="124" t="s">
        <v>112</v>
      </c>
      <c r="E11" s="123"/>
      <c r="F11" s="127" t="s">
        <v>75</v>
      </c>
      <c r="G11" s="124">
        <v>590801653</v>
      </c>
      <c r="H11" s="124" t="s">
        <v>113</v>
      </c>
      <c r="I11" s="110" t="s">
        <v>133</v>
      </c>
      <c r="J11" s="124" t="s">
        <v>79</v>
      </c>
      <c r="K11" s="118"/>
    </row>
    <row r="12" spans="1:11" ht="17" customHeight="1" x14ac:dyDescent="0.3">
      <c r="A12" s="48">
        <v>10</v>
      </c>
      <c r="B12" s="120"/>
      <c r="C12" s="121" t="s">
        <v>114</v>
      </c>
      <c r="D12" s="122" t="s">
        <v>115</v>
      </c>
      <c r="E12" s="122" t="s">
        <v>77</v>
      </c>
      <c r="F12" s="122" t="s">
        <v>82</v>
      </c>
      <c r="G12" s="122">
        <v>589550671</v>
      </c>
      <c r="H12" s="124" t="s">
        <v>116</v>
      </c>
      <c r="I12" s="110" t="s">
        <v>169</v>
      </c>
      <c r="J12" s="124" t="s">
        <v>79</v>
      </c>
      <c r="K12" s="118"/>
    </row>
    <row r="13" spans="1:11" ht="20" customHeight="1" x14ac:dyDescent="0.3">
      <c r="A13" s="48">
        <v>11</v>
      </c>
      <c r="B13" s="120"/>
      <c r="C13" s="111" t="s">
        <v>117</v>
      </c>
      <c r="D13" s="101" t="s">
        <v>118</v>
      </c>
      <c r="E13" s="110" t="s">
        <v>101</v>
      </c>
      <c r="F13" s="103" t="s">
        <v>75</v>
      </c>
      <c r="G13" s="108">
        <v>237892741</v>
      </c>
      <c r="H13" s="124" t="s">
        <v>119</v>
      </c>
      <c r="I13" s="110" t="s">
        <v>133</v>
      </c>
      <c r="J13" s="124" t="s">
        <v>79</v>
      </c>
      <c r="K13" s="118"/>
    </row>
    <row r="14" spans="1:11" ht="18.5" customHeight="1" x14ac:dyDescent="0.3">
      <c r="A14" s="48">
        <v>12</v>
      </c>
      <c r="B14" s="120"/>
      <c r="C14" s="112" t="s">
        <v>120</v>
      </c>
      <c r="D14" s="102" t="s">
        <v>121</v>
      </c>
      <c r="E14" s="110" t="s">
        <v>122</v>
      </c>
      <c r="F14" s="105" t="s">
        <v>82</v>
      </c>
      <c r="G14" s="109">
        <v>668129763</v>
      </c>
      <c r="H14" s="107" t="s">
        <v>89</v>
      </c>
      <c r="I14" s="110" t="s">
        <v>169</v>
      </c>
      <c r="J14" s="124" t="s">
        <v>79</v>
      </c>
      <c r="K14" s="118"/>
    </row>
    <row r="15" spans="1:11" ht="17.5" customHeight="1" x14ac:dyDescent="0.3">
      <c r="A15" s="48">
        <v>13</v>
      </c>
      <c r="B15" s="120"/>
      <c r="C15" s="112" t="s">
        <v>123</v>
      </c>
      <c r="D15" s="102" t="s">
        <v>124</v>
      </c>
      <c r="E15" s="110" t="s">
        <v>92</v>
      </c>
      <c r="F15" s="104" t="s">
        <v>78</v>
      </c>
      <c r="G15" s="107">
        <v>289655225</v>
      </c>
      <c r="H15" s="107" t="s">
        <v>125</v>
      </c>
      <c r="I15" s="110" t="s">
        <v>133</v>
      </c>
      <c r="J15" s="124" t="s">
        <v>79</v>
      </c>
      <c r="K15" s="118"/>
    </row>
    <row r="16" spans="1:11" ht="17" customHeight="1" x14ac:dyDescent="0.3">
      <c r="A16" s="48">
        <v>14</v>
      </c>
      <c r="B16" s="120"/>
      <c r="C16" s="102" t="s">
        <v>126</v>
      </c>
      <c r="D16" s="102" t="s">
        <v>127</v>
      </c>
      <c r="E16" s="110"/>
      <c r="F16" s="104" t="s">
        <v>75</v>
      </c>
      <c r="G16" s="107">
        <v>16869467</v>
      </c>
      <c r="H16" s="107" t="s">
        <v>128</v>
      </c>
      <c r="I16" s="110" t="s">
        <v>133</v>
      </c>
      <c r="J16" s="124" t="s">
        <v>79</v>
      </c>
      <c r="K16" s="118"/>
    </row>
    <row r="17" spans="1:11" ht="17.5" customHeight="1" x14ac:dyDescent="0.3">
      <c r="A17" s="48">
        <v>15</v>
      </c>
      <c r="B17" s="120"/>
      <c r="C17" s="110" t="s">
        <v>129</v>
      </c>
      <c r="D17" s="110" t="s">
        <v>130</v>
      </c>
      <c r="E17" s="110" t="s">
        <v>131</v>
      </c>
      <c r="F17" s="110" t="s">
        <v>75</v>
      </c>
      <c r="G17" s="119">
        <v>310253819</v>
      </c>
      <c r="H17" s="110" t="s">
        <v>132</v>
      </c>
      <c r="I17" s="110" t="s">
        <v>133</v>
      </c>
      <c r="J17" s="124" t="s">
        <v>79</v>
      </c>
      <c r="K17" s="118"/>
    </row>
    <row r="18" spans="1:11" ht="18.5" customHeight="1" x14ac:dyDescent="0.3">
      <c r="A18" s="48">
        <v>16</v>
      </c>
      <c r="B18" s="120"/>
      <c r="C18" s="110" t="s">
        <v>134</v>
      </c>
      <c r="D18" s="110" t="s">
        <v>135</v>
      </c>
      <c r="E18" s="110" t="s">
        <v>85</v>
      </c>
      <c r="F18" s="110" t="s">
        <v>75</v>
      </c>
      <c r="G18" s="119" t="s">
        <v>136</v>
      </c>
      <c r="H18" s="110" t="s">
        <v>137</v>
      </c>
      <c r="I18" s="110" t="s">
        <v>133</v>
      </c>
      <c r="J18" s="124" t="s">
        <v>79</v>
      </c>
      <c r="K18" s="118"/>
    </row>
    <row r="19" spans="1:11" ht="16.5" customHeight="1" x14ac:dyDescent="0.3">
      <c r="A19" s="48">
        <v>17</v>
      </c>
      <c r="B19" s="120"/>
      <c r="C19" s="106" t="s">
        <v>138</v>
      </c>
      <c r="D19" s="106" t="s">
        <v>99</v>
      </c>
      <c r="E19" s="120" t="s">
        <v>139</v>
      </c>
      <c r="F19" s="106" t="s">
        <v>75</v>
      </c>
      <c r="G19" s="155" t="s">
        <v>140</v>
      </c>
      <c r="H19" s="102" t="s">
        <v>137</v>
      </c>
      <c r="I19" s="120" t="s">
        <v>133</v>
      </c>
      <c r="J19" s="124" t="s">
        <v>79</v>
      </c>
      <c r="K19" s="118"/>
    </row>
    <row r="20" spans="1:11" ht="18.5" customHeight="1" x14ac:dyDescent="0.3">
      <c r="A20" s="48">
        <v>18</v>
      </c>
      <c r="B20" s="120"/>
      <c r="C20" s="106" t="s">
        <v>111</v>
      </c>
      <c r="D20" s="106" t="s">
        <v>141</v>
      </c>
      <c r="E20" s="106"/>
      <c r="F20" s="106" t="s">
        <v>82</v>
      </c>
      <c r="G20" s="106">
        <v>612786884</v>
      </c>
      <c r="H20" s="102" t="s">
        <v>132</v>
      </c>
      <c r="I20" s="120" t="s">
        <v>133</v>
      </c>
      <c r="J20" s="124" t="s">
        <v>79</v>
      </c>
      <c r="K20" s="118"/>
    </row>
    <row r="21" spans="1:11" ht="18.5" customHeight="1" x14ac:dyDescent="0.3">
      <c r="A21" s="48">
        <v>19</v>
      </c>
      <c r="B21" s="120"/>
      <c r="C21" s="106" t="s">
        <v>142</v>
      </c>
      <c r="D21" s="106" t="s">
        <v>143</v>
      </c>
      <c r="E21" s="106" t="s">
        <v>101</v>
      </c>
      <c r="F21" s="106" t="s">
        <v>78</v>
      </c>
      <c r="G21" s="106" t="s">
        <v>144</v>
      </c>
      <c r="H21" s="106" t="s">
        <v>132</v>
      </c>
      <c r="I21" s="106" t="s">
        <v>133</v>
      </c>
      <c r="J21" s="124" t="s">
        <v>79</v>
      </c>
      <c r="K21" s="118"/>
    </row>
    <row r="22" spans="1:11" ht="18.5" customHeight="1" x14ac:dyDescent="0.3">
      <c r="A22" s="48">
        <v>20</v>
      </c>
      <c r="B22" s="113"/>
      <c r="C22" s="106" t="s">
        <v>145</v>
      </c>
      <c r="D22" s="106" t="s">
        <v>146</v>
      </c>
      <c r="E22" s="106"/>
      <c r="F22" s="106" t="s">
        <v>82</v>
      </c>
      <c r="G22" s="106" t="s">
        <v>147</v>
      </c>
      <c r="H22" s="106" t="s">
        <v>132</v>
      </c>
      <c r="I22" s="106" t="s">
        <v>133</v>
      </c>
      <c r="J22" s="124" t="s">
        <v>79</v>
      </c>
      <c r="K22" s="11"/>
    </row>
    <row r="23" spans="1:11" ht="17.5" customHeight="1" x14ac:dyDescent="0.3">
      <c r="A23" s="48">
        <v>21</v>
      </c>
      <c r="B23" s="113"/>
      <c r="C23" s="106" t="s">
        <v>148</v>
      </c>
      <c r="D23" s="106" t="s">
        <v>149</v>
      </c>
      <c r="E23" s="106" t="s">
        <v>101</v>
      </c>
      <c r="F23" s="106" t="s">
        <v>75</v>
      </c>
      <c r="G23" s="106" t="s">
        <v>150</v>
      </c>
      <c r="H23" s="106" t="s">
        <v>151</v>
      </c>
      <c r="I23" s="106" t="s">
        <v>133</v>
      </c>
      <c r="J23" s="124" t="s">
        <v>79</v>
      </c>
      <c r="K23" s="11"/>
    </row>
    <row r="24" spans="1:11" ht="17" customHeight="1" x14ac:dyDescent="0.3">
      <c r="A24" s="48">
        <v>22</v>
      </c>
      <c r="B24" s="113"/>
      <c r="C24" s="106" t="s">
        <v>152</v>
      </c>
      <c r="D24" s="106" t="s">
        <v>153</v>
      </c>
      <c r="E24" s="106" t="s">
        <v>74</v>
      </c>
      <c r="F24" s="106" t="s">
        <v>78</v>
      </c>
      <c r="G24" s="106" t="s">
        <v>154</v>
      </c>
      <c r="H24" s="106" t="s">
        <v>132</v>
      </c>
      <c r="I24" s="106" t="s">
        <v>133</v>
      </c>
      <c r="J24" s="124" t="s">
        <v>79</v>
      </c>
      <c r="K24" s="11"/>
    </row>
    <row r="25" spans="1:11" ht="18" customHeight="1" x14ac:dyDescent="0.3">
      <c r="A25" s="48">
        <v>23</v>
      </c>
      <c r="B25" s="113"/>
      <c r="C25" s="106" t="s">
        <v>155</v>
      </c>
      <c r="D25" s="106" t="s">
        <v>156</v>
      </c>
      <c r="E25" s="106" t="s">
        <v>101</v>
      </c>
      <c r="F25" s="106" t="s">
        <v>75</v>
      </c>
      <c r="G25" s="106" t="s">
        <v>157</v>
      </c>
      <c r="H25" s="106" t="s">
        <v>158</v>
      </c>
      <c r="I25" s="106" t="s">
        <v>170</v>
      </c>
      <c r="J25" s="124" t="s">
        <v>79</v>
      </c>
      <c r="K25" s="11"/>
    </row>
    <row r="26" spans="1:11" ht="17.5" customHeight="1" x14ac:dyDescent="0.3">
      <c r="A26" s="48">
        <v>24</v>
      </c>
      <c r="B26" s="113"/>
      <c r="C26" s="106" t="s">
        <v>159</v>
      </c>
      <c r="D26" s="106" t="s">
        <v>160</v>
      </c>
      <c r="E26" s="106" t="s">
        <v>139</v>
      </c>
      <c r="F26" s="106" t="s">
        <v>75</v>
      </c>
      <c r="G26" s="106" t="s">
        <v>161</v>
      </c>
      <c r="H26" s="106" t="s">
        <v>162</v>
      </c>
      <c r="I26" s="106" t="s">
        <v>133</v>
      </c>
      <c r="J26" s="124" t="s">
        <v>79</v>
      </c>
      <c r="K26" s="11"/>
    </row>
    <row r="27" spans="1:11" ht="17.5" customHeight="1" x14ac:dyDescent="0.3">
      <c r="A27" s="48">
        <v>25</v>
      </c>
      <c r="B27" s="113"/>
      <c r="C27" s="102" t="s">
        <v>163</v>
      </c>
      <c r="D27" s="102" t="s">
        <v>164</v>
      </c>
      <c r="E27" s="110" t="s">
        <v>81</v>
      </c>
      <c r="F27" s="104" t="s">
        <v>165</v>
      </c>
      <c r="G27" s="107" t="s">
        <v>166</v>
      </c>
      <c r="H27" s="107" t="s">
        <v>167</v>
      </c>
      <c r="I27" s="110" t="s">
        <v>167</v>
      </c>
      <c r="J27" s="110" t="s">
        <v>168</v>
      </c>
      <c r="K27" s="11"/>
    </row>
    <row r="28" spans="1:11" ht="17" customHeight="1" x14ac:dyDescent="0.3">
      <c r="A28" s="48">
        <v>26</v>
      </c>
      <c r="B28" s="11"/>
      <c r="C28" s="110"/>
      <c r="D28" s="110"/>
      <c r="E28" s="110"/>
      <c r="F28" s="110"/>
      <c r="G28" s="119"/>
      <c r="H28" s="110"/>
      <c r="I28" s="110"/>
      <c r="J28" s="110"/>
      <c r="K28" s="11"/>
    </row>
    <row r="29" spans="1:11" ht="17" customHeight="1" x14ac:dyDescent="0.3">
      <c r="A29" s="48">
        <v>27</v>
      </c>
      <c r="B29" s="113"/>
      <c r="C29" s="110"/>
      <c r="D29" s="110"/>
      <c r="E29" s="110"/>
      <c r="F29" s="110"/>
      <c r="G29" s="119"/>
      <c r="H29" s="110"/>
      <c r="I29" s="110"/>
      <c r="J29" s="110"/>
      <c r="K29" s="11"/>
    </row>
    <row r="30" spans="1:11" x14ac:dyDescent="0.3">
      <c r="A30" s="48">
        <v>28</v>
      </c>
      <c r="B30" s="113"/>
      <c r="C30" s="106"/>
      <c r="D30" s="106"/>
      <c r="E30" s="120"/>
      <c r="F30" s="106"/>
      <c r="G30" s="155"/>
      <c r="H30" s="102"/>
      <c r="I30" s="120"/>
      <c r="J30" s="120"/>
      <c r="K30" s="154"/>
    </row>
    <row r="31" spans="1:11" x14ac:dyDescent="0.3">
      <c r="A31" s="48">
        <v>29</v>
      </c>
      <c r="B31" s="113"/>
      <c r="C31" s="106"/>
      <c r="D31" s="106"/>
      <c r="E31" s="106"/>
      <c r="F31" s="106"/>
      <c r="G31" s="106"/>
      <c r="H31" s="102"/>
      <c r="I31" s="120"/>
      <c r="J31" s="120"/>
      <c r="K31" s="154"/>
    </row>
    <row r="32" spans="1:11" x14ac:dyDescent="0.3">
      <c r="A32" s="48">
        <v>30</v>
      </c>
      <c r="B32" s="154"/>
      <c r="C32" s="106"/>
      <c r="D32" s="106"/>
      <c r="E32" s="106"/>
      <c r="F32" s="106"/>
      <c r="G32" s="106"/>
      <c r="H32" s="106"/>
      <c r="I32" s="106"/>
      <c r="J32" s="106"/>
      <c r="K32" s="106"/>
    </row>
    <row r="33" spans="2:11" x14ac:dyDescent="0.3">
      <c r="B33" s="154"/>
      <c r="C33" s="106"/>
      <c r="D33" s="106"/>
      <c r="E33" s="106"/>
      <c r="F33" s="106"/>
      <c r="G33" s="106"/>
      <c r="H33" s="106"/>
      <c r="I33" s="106"/>
      <c r="J33" s="106"/>
      <c r="K33" s="106"/>
    </row>
    <row r="34" spans="2:11" x14ac:dyDescent="0.3">
      <c r="B34" s="154"/>
      <c r="C34" s="106"/>
      <c r="D34" s="106"/>
      <c r="E34" s="106"/>
      <c r="F34" s="106"/>
      <c r="G34" s="106"/>
      <c r="H34" s="106"/>
      <c r="I34" s="106"/>
      <c r="J34" s="106"/>
      <c r="K34" s="106"/>
    </row>
    <row r="35" spans="2:11" x14ac:dyDescent="0.3">
      <c r="B35" s="154"/>
      <c r="C35" s="106"/>
      <c r="D35" s="106"/>
      <c r="E35" s="106"/>
      <c r="F35" s="106"/>
      <c r="G35" s="106"/>
      <c r="H35" s="106"/>
      <c r="I35" s="106"/>
      <c r="J35" s="106"/>
      <c r="K35" s="106"/>
    </row>
    <row r="36" spans="2:11" x14ac:dyDescent="0.3">
      <c r="B36" s="154"/>
      <c r="C36" s="106"/>
      <c r="D36" s="106"/>
      <c r="E36" s="106"/>
      <c r="F36" s="106"/>
      <c r="G36" s="106"/>
      <c r="H36" s="106"/>
      <c r="I36" s="106"/>
      <c r="J36" s="106"/>
      <c r="K36" s="106"/>
    </row>
    <row r="37" spans="2:11" x14ac:dyDescent="0.3">
      <c r="B37" s="154"/>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B17" sqref="B17"/>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1" t="str">
        <f>'Class Roster'!C1</f>
        <v>Unit Load Team</v>
      </c>
      <c r="D1" s="131"/>
      <c r="E1" s="131"/>
    </row>
    <row r="2" spans="1:19" s="75" customFormat="1" ht="13.5" customHeight="1" x14ac:dyDescent="0.25">
      <c r="A2" s="74"/>
      <c r="B2" s="75" t="s">
        <v>60</v>
      </c>
      <c r="C2" s="131" t="str">
        <f>'Class Roster'!E1</f>
        <v>Bundy, Eric</v>
      </c>
      <c r="D2" s="131"/>
      <c r="E2" s="131"/>
      <c r="H2" s="75" t="s">
        <v>62</v>
      </c>
      <c r="I2" s="131" t="str">
        <f>'Class Roster'!K1</f>
        <v>Ft. Riley, Ks.</v>
      </c>
      <c r="J2" s="131"/>
      <c r="K2" s="131"/>
      <c r="Q2" s="76"/>
    </row>
    <row r="3" spans="1:19" s="73" customFormat="1" ht="13.5" customHeight="1" thickBot="1" x14ac:dyDescent="0.3">
      <c r="A3" s="75"/>
      <c r="B3" s="77" t="s">
        <v>39</v>
      </c>
      <c r="C3" s="132" t="str">
        <f>'Class Roster'!I1</f>
        <v>15-17 Nov 2022</v>
      </c>
      <c r="D3" s="132"/>
      <c r="E3" s="79"/>
      <c r="F3" s="78"/>
      <c r="G3" s="78"/>
      <c r="H3" s="78"/>
      <c r="I3" s="78"/>
      <c r="J3" s="78"/>
      <c r="K3" s="78"/>
      <c r="L3" s="78"/>
      <c r="M3" s="78"/>
      <c r="N3" s="78"/>
      <c r="O3" s="78"/>
      <c r="P3" s="78"/>
      <c r="Q3" s="78"/>
    </row>
    <row r="4" spans="1:19" ht="13.5" customHeight="1" x14ac:dyDescent="0.25">
      <c r="A4" s="54"/>
      <c r="B4" s="55"/>
      <c r="C4" s="55"/>
      <c r="D4" s="55"/>
      <c r="E4" s="129" t="s">
        <v>18</v>
      </c>
      <c r="F4" s="129"/>
      <c r="G4" s="129"/>
      <c r="H4" s="129"/>
      <c r="I4" s="129"/>
      <c r="J4" s="129"/>
      <c r="K4" s="129"/>
      <c r="L4" s="129"/>
      <c r="M4" s="129"/>
      <c r="N4" s="130" t="s">
        <v>67</v>
      </c>
      <c r="O4" s="130"/>
      <c r="P4" s="130"/>
      <c r="Q4" s="130"/>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t="str">
        <f>'Class Roster'!C3</f>
        <v>ALVAREZ</v>
      </c>
      <c r="C7" s="48" t="str">
        <f>'Class Roster'!D3</f>
        <v>ANTHONY</v>
      </c>
      <c r="D7" s="48" t="str">
        <f>'Class Roster'!E3</f>
        <v>J</v>
      </c>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t="str">
        <f>'Class Roster'!C4</f>
        <v>BLAIR</v>
      </c>
      <c r="C8" s="48" t="str">
        <f>'Class Roster'!D4</f>
        <v>JOSHUA</v>
      </c>
      <c r="D8" s="48" t="str">
        <f>'Class Roster'!E4</f>
        <v>T</v>
      </c>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t="str">
        <f>'Class Roster'!C5</f>
        <v>COELLO</v>
      </c>
      <c r="C9" s="48" t="str">
        <f>'Class Roster'!D5</f>
        <v>KEVIN</v>
      </c>
      <c r="D9" s="48" t="str">
        <f>'Class Roster'!E5</f>
        <v>A</v>
      </c>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t="str">
        <f>'Class Roster'!C6</f>
        <v>COLE</v>
      </c>
      <c r="C10" s="48" t="str">
        <f>'Class Roster'!D6</f>
        <v>BLADE</v>
      </c>
      <c r="D10" s="48" t="str">
        <f>'Class Roster'!E6</f>
        <v>C</v>
      </c>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t="str">
        <f>'Class Roster'!C7</f>
        <v>LANGARICA</v>
      </c>
      <c r="C11" s="48" t="str">
        <f>'Class Roster'!D7</f>
        <v>JESUS</v>
      </c>
      <c r="D11" s="48">
        <f>'Class Roster'!E7</f>
        <v>0</v>
      </c>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t="str">
        <f>'Class Roster'!C8</f>
        <v>MCNAUGHTON</v>
      </c>
      <c r="C12" s="48" t="str">
        <f>'Class Roster'!D8</f>
        <v>CHARLES</v>
      </c>
      <c r="D12" s="48" t="str">
        <f>'Class Roster'!E8</f>
        <v>H</v>
      </c>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t="str">
        <f>'Class Roster'!C9</f>
        <v>ORITZ</v>
      </c>
      <c r="C13" s="48" t="str">
        <f>'Class Roster'!D9</f>
        <v>LUIS</v>
      </c>
      <c r="D13" s="48">
        <f>'Class Roster'!E9</f>
        <v>0</v>
      </c>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t="str">
        <f>'Class Roster'!C10</f>
        <v>PINKNEY</v>
      </c>
      <c r="C14" s="48" t="str">
        <f>'Class Roster'!D10</f>
        <v>JAMES</v>
      </c>
      <c r="D14" s="48" t="str">
        <f>'Class Roster'!E10</f>
        <v>H</v>
      </c>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t="str">
        <f>'Class Roster'!C11</f>
        <v>RODRIGUEZ</v>
      </c>
      <c r="C15" s="48" t="str">
        <f>'Class Roster'!D11</f>
        <v>MARTINA</v>
      </c>
      <c r="D15" s="48">
        <f>'Class Roster'!E11</f>
        <v>0</v>
      </c>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t="str">
        <f>'Class Roster'!C12</f>
        <v>SNELGROVE</v>
      </c>
      <c r="C16" s="48" t="str">
        <f>'Class Roster'!D12</f>
        <v>SHEA</v>
      </c>
      <c r="D16" s="48" t="str">
        <f>'Class Roster'!E12</f>
        <v>A</v>
      </c>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t="str">
        <f>'Class Roster'!C13</f>
        <v>TABRON</v>
      </c>
      <c r="C17" s="48" t="str">
        <f>'Class Roster'!D13</f>
        <v>JEDIAH</v>
      </c>
      <c r="D17" s="48" t="str">
        <f>'Class Roster'!E13</f>
        <v>C</v>
      </c>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t="str">
        <f>'Class Roster'!C14</f>
        <v>THOMAS</v>
      </c>
      <c r="C18" s="48" t="str">
        <f>'Class Roster'!D14</f>
        <v>SHELBY</v>
      </c>
      <c r="D18" s="48" t="str">
        <f>'Class Roster'!E14</f>
        <v>L</v>
      </c>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t="str">
        <f>'Class Roster'!C15</f>
        <v>VO</v>
      </c>
      <c r="C19" s="48" t="str">
        <f>'Class Roster'!D15</f>
        <v>DAT</v>
      </c>
      <c r="D19" s="48" t="str">
        <f>'Class Roster'!E15</f>
        <v>T</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t="str">
        <f>'Class Roster'!C16</f>
        <v>YU</v>
      </c>
      <c r="C20" s="48" t="str">
        <f>'Class Roster'!D16</f>
        <v>HAO RAN</v>
      </c>
      <c r="D20" s="48">
        <f>'Class Roster'!E16</f>
        <v>0</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t="str">
        <f>'Class Roster'!C17</f>
        <v>THOMASON</v>
      </c>
      <c r="C21" s="48" t="str">
        <f>'Class Roster'!D17</f>
        <v>DEACON</v>
      </c>
      <c r="D21" s="48" t="str">
        <f>'Class Roster'!E17</f>
        <v>W</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t="str">
        <f>'Class Roster'!C18</f>
        <v>MCCLURE</v>
      </c>
      <c r="C22" s="48" t="str">
        <f>'Class Roster'!D18</f>
        <v>AUSTIN</v>
      </c>
      <c r="D22" s="48" t="str">
        <f>'Class Roster'!E18</f>
        <v>D</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t="str">
        <f>'Class Roster'!C19</f>
        <v>SOCZEK</v>
      </c>
      <c r="C23" s="48" t="str">
        <f>'Class Roster'!D19</f>
        <v>COLE</v>
      </c>
      <c r="D23" s="48" t="str">
        <f>'Class Roster'!E19</f>
        <v>E</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t="str">
        <f>'Class Roster'!C20</f>
        <v>RODRIGUEZ</v>
      </c>
      <c r="C24" s="48" t="str">
        <f>'Class Roster'!D20</f>
        <v>JOSUE</v>
      </c>
      <c r="D24" s="48">
        <f>'Class Roster'!E20</f>
        <v>0</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t="str">
        <f>'Class Roster'!C21</f>
        <v>ADJE</v>
      </c>
      <c r="C25" s="48" t="str">
        <f>'Class Roster'!D21</f>
        <v>CEDRIC</v>
      </c>
      <c r="D25" s="48" t="str">
        <f>'Class Roster'!E21</f>
        <v>C</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t="str">
        <f>'Class Roster'!C22</f>
        <v>MOHAMED</v>
      </c>
      <c r="C26" s="48" t="str">
        <f>'Class Roster'!D22</f>
        <v>WAZIR</v>
      </c>
      <c r="D26" s="48">
        <f>'Class Roster'!E22</f>
        <v>0</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t="str">
        <f>'Class Roster'!C23</f>
        <v>SCHEIBE</v>
      </c>
      <c r="C27" s="48" t="str">
        <f>'Class Roster'!D23</f>
        <v>KHRISTIAN</v>
      </c>
      <c r="D27" s="48" t="str">
        <f>'Class Roster'!E23</f>
        <v>C</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t="str">
        <f>'Class Roster'!C24</f>
        <v>MANALO</v>
      </c>
      <c r="C28" s="48" t="str">
        <f>'Class Roster'!D24</f>
        <v>IVAN</v>
      </c>
      <c r="D28" s="48" t="str">
        <f>'Class Roster'!E24</f>
        <v>P</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t="str">
        <f>'Class Roster'!C25</f>
        <v>O'CONNOR</v>
      </c>
      <c r="C29" s="48" t="str">
        <f>'Class Roster'!D25</f>
        <v>CAVAN</v>
      </c>
      <c r="D29" s="48" t="str">
        <f>'Class Roster'!E25</f>
        <v>C</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t="str">
        <f>'Class Roster'!C26</f>
        <v>PACHECO</v>
      </c>
      <c r="C30" s="48" t="str">
        <f>'Class Roster'!D26</f>
        <v>NATTHAN</v>
      </c>
      <c r="D30" s="48" t="str">
        <f>'Class Roster'!E26</f>
        <v>E</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t="str">
        <f>'Class Roster'!C27</f>
        <v>BURDICK</v>
      </c>
      <c r="C31" s="48" t="str">
        <f>'Class Roster'!D27</f>
        <v>JUSTIN</v>
      </c>
      <c r="D31" s="48" t="str">
        <f>'Class Roster'!E27</f>
        <v>M</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3" t="s">
        <v>17</v>
      </c>
      <c r="C1" s="133"/>
      <c r="D1" s="133"/>
      <c r="E1" s="133"/>
      <c r="F1" s="133"/>
      <c r="G1" s="133"/>
      <c r="H1" s="133"/>
      <c r="I1" s="2"/>
    </row>
    <row r="2" spans="1:12" ht="37.5" customHeight="1" x14ac:dyDescent="0.3">
      <c r="A2" s="82" t="str">
        <f>GRADES!B1</f>
        <v>Class:</v>
      </c>
      <c r="B2" s="134" t="str">
        <f>'Class Roster'!C1</f>
        <v>Unit Load Team</v>
      </c>
      <c r="C2" s="134"/>
      <c r="D2" s="81" t="s">
        <v>39</v>
      </c>
      <c r="E2" s="134" t="str">
        <f>'Class Roster'!I1</f>
        <v>15-17 Nov 2022</v>
      </c>
      <c r="F2" s="134"/>
      <c r="G2" s="81" t="s">
        <v>64</v>
      </c>
      <c r="H2" s="135" t="str">
        <f>'Class Roster'!E1</f>
        <v>Bundy, Eric</v>
      </c>
      <c r="I2" s="135"/>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t="str">
        <f>GRADES!B7</f>
        <v>ALVAREZ</v>
      </c>
      <c r="C5" s="5">
        <v>20</v>
      </c>
      <c r="D5" s="5">
        <f>GRADES!J7</f>
        <v>100</v>
      </c>
      <c r="E5" s="6">
        <f>(D5-C5)/GRADES!E7</f>
        <v>0.8</v>
      </c>
    </row>
    <row r="6" spans="1:12" ht="15" customHeight="1" x14ac:dyDescent="0.25">
      <c r="A6" s="9">
        <v>2</v>
      </c>
      <c r="B6" s="45" t="str">
        <f>GRADES!B8</f>
        <v>BLAIR</v>
      </c>
      <c r="C6" s="5">
        <v>20</v>
      </c>
      <c r="D6" s="5">
        <f>GRADES!J8</f>
        <v>100</v>
      </c>
      <c r="E6" s="6">
        <f>(D6-C6)/GRADES!E8</f>
        <v>0.8</v>
      </c>
    </row>
    <row r="7" spans="1:12" ht="15" customHeight="1" x14ac:dyDescent="0.25">
      <c r="A7" s="9">
        <v>3</v>
      </c>
      <c r="B7" s="45" t="str">
        <f>GRADES!B9</f>
        <v>COELLO</v>
      </c>
      <c r="C7" s="5">
        <v>20</v>
      </c>
      <c r="D7" s="5">
        <f>GRADES!J9</f>
        <v>100</v>
      </c>
      <c r="E7" s="6">
        <f>(D7-C7)/GRADES!E9</f>
        <v>0.8</v>
      </c>
    </row>
    <row r="8" spans="1:12" ht="15" customHeight="1" x14ac:dyDescent="0.25">
      <c r="A8" s="9">
        <v>4</v>
      </c>
      <c r="B8" s="45" t="str">
        <f>GRADES!B10</f>
        <v>COLE</v>
      </c>
      <c r="C8" s="5">
        <v>20</v>
      </c>
      <c r="D8" s="5">
        <f>GRADES!J10</f>
        <v>100</v>
      </c>
      <c r="E8" s="6">
        <f>(D8-C8)/GRADES!E10</f>
        <v>0.8</v>
      </c>
    </row>
    <row r="9" spans="1:12" ht="15" customHeight="1" x14ac:dyDescent="0.25">
      <c r="A9" s="9">
        <v>5</v>
      </c>
      <c r="B9" s="45" t="str">
        <f>GRADES!B11</f>
        <v>LANGARICA</v>
      </c>
      <c r="C9" s="5">
        <v>40</v>
      </c>
      <c r="D9" s="5">
        <v>100</v>
      </c>
      <c r="E9" s="6">
        <f>(D9-C9)/GRADES!E11</f>
        <v>0.6</v>
      </c>
    </row>
    <row r="10" spans="1:12" ht="15" customHeight="1" x14ac:dyDescent="0.25">
      <c r="A10" s="9">
        <v>6</v>
      </c>
      <c r="B10" s="45" t="str">
        <f>GRADES!B12</f>
        <v>MCNAUGHTON</v>
      </c>
      <c r="C10" s="5">
        <v>20</v>
      </c>
      <c r="D10" s="5">
        <f>GRADES!J12</f>
        <v>100</v>
      </c>
      <c r="E10" s="6">
        <f>(D10-C10)/GRADES!E12</f>
        <v>0.8</v>
      </c>
    </row>
    <row r="11" spans="1:12" ht="15" customHeight="1" x14ac:dyDescent="0.25">
      <c r="A11" s="9">
        <v>7</v>
      </c>
      <c r="B11" s="45" t="str">
        <f>GRADES!B13</f>
        <v>ORITZ</v>
      </c>
      <c r="C11" s="5">
        <v>20</v>
      </c>
      <c r="D11" s="5">
        <f>GRADES!J13</f>
        <v>100</v>
      </c>
      <c r="E11" s="6">
        <f>(D11-C11)/GRADES!E13</f>
        <v>0.8</v>
      </c>
    </row>
    <row r="12" spans="1:12" ht="15" customHeight="1" x14ac:dyDescent="0.25">
      <c r="A12" s="9">
        <v>8</v>
      </c>
      <c r="B12" s="45" t="str">
        <f>GRADES!B14</f>
        <v>PINKNEY</v>
      </c>
      <c r="C12" s="5">
        <v>20</v>
      </c>
      <c r="D12" s="5">
        <f>GRADES!J14</f>
        <v>100</v>
      </c>
      <c r="E12" s="6">
        <f>(D12-C12)/GRADES!E14</f>
        <v>0.8</v>
      </c>
    </row>
    <row r="13" spans="1:12" ht="15" customHeight="1" x14ac:dyDescent="0.25">
      <c r="A13" s="9">
        <v>9</v>
      </c>
      <c r="B13" s="45" t="str">
        <f>GRADES!B15</f>
        <v>RODRIGUEZ</v>
      </c>
      <c r="C13" s="5">
        <v>30</v>
      </c>
      <c r="D13" s="5">
        <v>90</v>
      </c>
      <c r="E13" s="6">
        <f>(D13-C13)/GRADES!E15</f>
        <v>0.6</v>
      </c>
    </row>
    <row r="14" spans="1:12" ht="15" customHeight="1" x14ac:dyDescent="0.25">
      <c r="A14" s="9">
        <v>10</v>
      </c>
      <c r="B14" s="45" t="str">
        <f>GRADES!B16</f>
        <v>SNELGROVE</v>
      </c>
      <c r="C14" s="5">
        <f>GRADES!F16</f>
        <v>30</v>
      </c>
      <c r="D14" s="5">
        <f>GRADES!J16</f>
        <v>100</v>
      </c>
      <c r="E14" s="6">
        <f>(D14-C14)/GRADES!E16</f>
        <v>0.7</v>
      </c>
    </row>
    <row r="15" spans="1:12" ht="15" customHeight="1" x14ac:dyDescent="0.25">
      <c r="A15" s="9">
        <v>11</v>
      </c>
      <c r="B15" s="45" t="str">
        <f>GRADES!B17</f>
        <v>TABRON</v>
      </c>
      <c r="C15" s="5">
        <f>GRADES!F17</f>
        <v>0</v>
      </c>
      <c r="D15" s="5">
        <f>GRADES!J17</f>
        <v>0</v>
      </c>
      <c r="E15" s="6">
        <f>(D15-C15)/GRADES!E17</f>
        <v>0</v>
      </c>
    </row>
    <row r="16" spans="1:12" ht="15" customHeight="1" x14ac:dyDescent="0.25">
      <c r="A16" s="9">
        <v>12</v>
      </c>
      <c r="B16" s="45" t="str">
        <f>GRADES!B18</f>
        <v>THOMAS</v>
      </c>
      <c r="C16" s="5">
        <f>GRADES!F18</f>
        <v>0</v>
      </c>
      <c r="D16" s="5">
        <f>GRADES!J18</f>
        <v>0</v>
      </c>
      <c r="E16" s="6">
        <f>(D16-C16)/GRADES!E18</f>
        <v>0</v>
      </c>
    </row>
    <row r="17" spans="1:5" ht="15" customHeight="1" x14ac:dyDescent="0.25">
      <c r="A17" s="9">
        <v>13</v>
      </c>
      <c r="B17" s="45" t="str">
        <f>GRADES!B19</f>
        <v>VO</v>
      </c>
      <c r="C17" s="5">
        <f>GRADES!F19</f>
        <v>0</v>
      </c>
      <c r="D17" s="5">
        <f>GRADES!J19</f>
        <v>0</v>
      </c>
      <c r="E17" s="6">
        <f>(D17-C17)/GRADES!E19</f>
        <v>0</v>
      </c>
    </row>
    <row r="18" spans="1:5" ht="15" customHeight="1" x14ac:dyDescent="0.25">
      <c r="A18" s="9">
        <v>14</v>
      </c>
      <c r="B18" s="45" t="str">
        <f>GRADES!B20</f>
        <v>YU</v>
      </c>
      <c r="C18" s="5">
        <f>GRADES!F20</f>
        <v>0</v>
      </c>
      <c r="D18" s="5">
        <f>GRADES!J20</f>
        <v>0</v>
      </c>
      <c r="E18" s="6">
        <f>(D18-C18)/GRADES!E20</f>
        <v>0</v>
      </c>
    </row>
    <row r="19" spans="1:5" ht="15" customHeight="1" x14ac:dyDescent="0.25">
      <c r="A19" s="9">
        <v>15</v>
      </c>
      <c r="B19" s="45" t="str">
        <f>GRADES!B21</f>
        <v>THOMASON</v>
      </c>
      <c r="C19" s="5">
        <f>GRADES!F21</f>
        <v>0</v>
      </c>
      <c r="D19" s="5">
        <f>GRADES!J21</f>
        <v>0</v>
      </c>
      <c r="E19" s="6">
        <f>(D19-C19)/GRADES!E21</f>
        <v>0</v>
      </c>
    </row>
    <row r="20" spans="1:5" ht="15" customHeight="1" x14ac:dyDescent="0.25">
      <c r="A20" s="9">
        <v>16</v>
      </c>
      <c r="B20" s="45" t="str">
        <f>GRADES!B22</f>
        <v>MCCLURE</v>
      </c>
      <c r="C20" s="5">
        <f>GRADES!F22</f>
        <v>0</v>
      </c>
      <c r="D20" s="5">
        <f>GRADES!J22</f>
        <v>0</v>
      </c>
      <c r="E20" s="6">
        <f>(D20-C20)/GRADES!E22</f>
        <v>0</v>
      </c>
    </row>
    <row r="21" spans="1:5" ht="15" customHeight="1" x14ac:dyDescent="0.25">
      <c r="A21" s="9">
        <v>17</v>
      </c>
      <c r="B21" s="45" t="str">
        <f>GRADES!B23</f>
        <v>SOCZEK</v>
      </c>
      <c r="C21" s="5">
        <f>GRADES!F23</f>
        <v>0</v>
      </c>
      <c r="D21" s="5">
        <f>GRADES!J23</f>
        <v>0</v>
      </c>
      <c r="E21" s="6">
        <f>(D21-C21)/GRADES!E23</f>
        <v>0</v>
      </c>
    </row>
    <row r="22" spans="1:5" ht="15" customHeight="1" x14ac:dyDescent="0.25">
      <c r="A22" s="9">
        <v>18</v>
      </c>
      <c r="B22" s="45" t="str">
        <f>GRADES!B24</f>
        <v>RODRIGUEZ</v>
      </c>
      <c r="C22" s="5">
        <f>GRADES!F24</f>
        <v>0</v>
      </c>
      <c r="D22" s="5">
        <f>GRADES!J24</f>
        <v>0</v>
      </c>
      <c r="E22" s="6">
        <f>(D22-C22)/GRADES!E24</f>
        <v>0</v>
      </c>
    </row>
    <row r="23" spans="1:5" ht="15" customHeight="1" x14ac:dyDescent="0.25">
      <c r="A23" s="9">
        <v>19</v>
      </c>
      <c r="B23" s="45" t="str">
        <f>GRADES!B25</f>
        <v>ADJE</v>
      </c>
      <c r="C23" s="5">
        <f>GRADES!F25</f>
        <v>0</v>
      </c>
      <c r="D23" s="5">
        <f>GRADES!J25</f>
        <v>0</v>
      </c>
      <c r="E23" s="6">
        <f>(D23-C23)/GRADES!E25</f>
        <v>0</v>
      </c>
    </row>
    <row r="24" spans="1:5" ht="15" customHeight="1" x14ac:dyDescent="0.25">
      <c r="A24" s="9">
        <v>20</v>
      </c>
      <c r="B24" s="45" t="str">
        <f>GRADES!B26</f>
        <v>MOHAMED</v>
      </c>
      <c r="C24" s="5">
        <f>GRADES!F26</f>
        <v>0</v>
      </c>
      <c r="D24" s="5">
        <f>GRADES!J26</f>
        <v>0</v>
      </c>
      <c r="E24" s="6">
        <f>(D24-C24)/GRADES!E26</f>
        <v>0</v>
      </c>
    </row>
    <row r="25" spans="1:5" ht="15" customHeight="1" x14ac:dyDescent="0.25">
      <c r="A25" s="9">
        <v>21</v>
      </c>
      <c r="B25" s="45" t="str">
        <f>GRADES!B27</f>
        <v>SCHEIBE</v>
      </c>
      <c r="C25" s="5">
        <f>GRADES!F27</f>
        <v>0</v>
      </c>
      <c r="D25" s="5">
        <f>GRADES!J27</f>
        <v>0</v>
      </c>
      <c r="E25" s="6">
        <f>(D25-C25)/GRADES!E27</f>
        <v>0</v>
      </c>
    </row>
    <row r="26" spans="1:5" ht="15" customHeight="1" x14ac:dyDescent="0.25">
      <c r="A26" s="9">
        <v>22</v>
      </c>
      <c r="B26" s="45" t="str">
        <f>GRADES!B28</f>
        <v>MANALO</v>
      </c>
      <c r="C26" s="5">
        <f>GRADES!F28</f>
        <v>0</v>
      </c>
      <c r="D26" s="5">
        <f>GRADES!J28</f>
        <v>0</v>
      </c>
      <c r="E26" s="6">
        <f>(D26-C26)/GRADES!E28</f>
        <v>0</v>
      </c>
    </row>
    <row r="27" spans="1:5" ht="15" customHeight="1" x14ac:dyDescent="0.25">
      <c r="A27" s="9">
        <v>23</v>
      </c>
      <c r="B27" s="45" t="str">
        <f>GRADES!B29</f>
        <v>O'CONNOR</v>
      </c>
      <c r="C27" s="5">
        <f>GRADES!F29</f>
        <v>0</v>
      </c>
      <c r="D27" s="5">
        <f>GRADES!J29</f>
        <v>0</v>
      </c>
      <c r="E27" s="6">
        <f>(D27-C27)/GRADES!E29</f>
        <v>0</v>
      </c>
    </row>
    <row r="28" spans="1:5" ht="15" customHeight="1" x14ac:dyDescent="0.25">
      <c r="A28" s="9">
        <v>24</v>
      </c>
      <c r="B28" s="45" t="str">
        <f>GRADES!B30</f>
        <v>PACHECO</v>
      </c>
      <c r="C28" s="5">
        <f>GRADES!F30</f>
        <v>0</v>
      </c>
      <c r="D28" s="5">
        <f>GRADES!J30</f>
        <v>0</v>
      </c>
      <c r="E28" s="6">
        <f>(D28-C28)/GRADES!E30</f>
        <v>0</v>
      </c>
    </row>
    <row r="29" spans="1:5" ht="15" customHeight="1" x14ac:dyDescent="0.25">
      <c r="A29" s="9">
        <v>25</v>
      </c>
      <c r="B29" s="45" t="str">
        <f>GRADES!B31</f>
        <v>BURDICK</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38" t="s">
        <v>64</v>
      </c>
      <c r="D1" s="137"/>
      <c r="E1" s="137"/>
      <c r="H1" s="139" t="s">
        <v>39</v>
      </c>
      <c r="I1" s="139"/>
      <c r="J1" s="137"/>
      <c r="K1" s="137"/>
      <c r="L1" s="137"/>
    </row>
    <row r="2" spans="1:16" ht="13" x14ac:dyDescent="0.3">
      <c r="A2" s="134" t="str">
        <f>'Class Roster'!C1</f>
        <v>Unit Load Team</v>
      </c>
      <c r="B2" s="134"/>
      <c r="D2" s="134" t="str">
        <f>'Class Roster'!E1</f>
        <v>Bundy, Eric</v>
      </c>
      <c r="E2" s="134"/>
      <c r="F2" s="134"/>
      <c r="G2" s="134"/>
      <c r="I2" s="134" t="str">
        <f>'Class Roster'!I1</f>
        <v>15-17 Nov 2022</v>
      </c>
      <c r="J2" s="134"/>
      <c r="K2" s="134"/>
      <c r="L2" s="134"/>
    </row>
    <row r="4" spans="1:16" x14ac:dyDescent="0.25">
      <c r="A4" s="37"/>
      <c r="B4" s="38"/>
      <c r="C4" s="38"/>
      <c r="D4" s="38"/>
      <c r="E4" s="38"/>
      <c r="F4" s="38"/>
      <c r="G4" s="38"/>
      <c r="H4" s="38"/>
      <c r="I4" s="136" t="s">
        <v>42</v>
      </c>
      <c r="J4" s="136"/>
      <c r="K4" s="136"/>
      <c r="L4" s="136"/>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ALVAREZ</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BLAIR</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COELLO</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COLE</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LANGARICA</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MCNAUGHTON</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ORITZ</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PINKNEY</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SNELGROVE</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TABRON</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THOMAS</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t="str">
        <f>'Class Roster'!C15</f>
        <v>VO</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t="str">
        <f>'Class Roster'!C16</f>
        <v>YU</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t="str">
        <f>'Class Roster'!C17</f>
        <v>THOMASON</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t="str">
        <f>'Class Roster'!C18</f>
        <v>MCCLURE</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t="str">
        <f>'Class Roster'!C19</f>
        <v>SOCZEK</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t="str">
        <f>'Class Roster'!C20</f>
        <v>RODRIGUEZ</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t="str">
        <f>'Class Roster'!C21</f>
        <v>ADJE</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t="str">
        <f>'Class Roster'!C22</f>
        <v>MOHAMED</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t="str">
        <f>'Class Roster'!C23</f>
        <v>SCHEIBE</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t="str">
        <f>'Class Roster'!C24</f>
        <v>MANALO</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t="str">
        <f>'Class Roster'!C25</f>
        <v>O'CONNOR</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t="str">
        <f>'Class Roster'!C26</f>
        <v>PACHECO</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t="str">
        <f>'Class Roster'!C27</f>
        <v>BURDICK</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6" t="s">
        <v>57</v>
      </c>
      <c r="K40" s="136"/>
      <c r="L40" s="136"/>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ALVAREZ</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BLAIR</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COELLO</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COLE</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LANGARICA</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MCNAUGHTON</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ORITZ</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PINKNEY</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SNELGROVE</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TABRON</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THOMAS</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t="str">
        <f>'Class Roster'!C15</f>
        <v>VO</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t="str">
        <f>'Class Roster'!C16</f>
        <v>YU</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t="str">
        <f>'Class Roster'!C17</f>
        <v>THOMASON</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t="str">
        <f>'Class Roster'!C18</f>
        <v>MCCLURE</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t="str">
        <f>'Class Roster'!C19</f>
        <v>SOCZEK</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t="str">
        <f>'Class Roster'!C20</f>
        <v>RODRIGUEZ</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t="str">
        <f>'Class Roster'!C21</f>
        <v>ADJE</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t="str">
        <f>'Class Roster'!C22</f>
        <v>MOHAMED</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t="str">
        <f>'Class Roster'!C23</f>
        <v>SCHEIBE</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t="str">
        <f>'Class Roster'!C24</f>
        <v>MANALO</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t="str">
        <f>'Class Roster'!C25</f>
        <v>O'CONNOR</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t="str">
        <f>'Class Roster'!C26</f>
        <v>PACHECO</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t="str">
        <f>'Class Roster'!C27</f>
        <v>BURDICK</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51" t="str">
        <f>'Class Roster'!E1</f>
        <v>Bundy, Eric</v>
      </c>
      <c r="D1" s="151"/>
      <c r="E1" s="151"/>
      <c r="F1" s="151"/>
      <c r="G1" s="85"/>
      <c r="H1" s="152" t="s">
        <v>65</v>
      </c>
      <c r="I1" s="152"/>
      <c r="J1" s="85"/>
      <c r="K1" s="152" t="s">
        <v>62</v>
      </c>
      <c r="L1" s="152"/>
      <c r="M1" s="85"/>
      <c r="N1" s="85"/>
    </row>
    <row r="2" spans="1:24" s="26" customFormat="1" ht="27" customHeight="1" thickBot="1" x14ac:dyDescent="0.4">
      <c r="B2" s="84" t="s">
        <v>59</v>
      </c>
      <c r="C2" s="151" t="str">
        <f>'Class Roster'!C1</f>
        <v>Unit Load Team</v>
      </c>
      <c r="D2" s="151"/>
      <c r="E2" s="151"/>
      <c r="F2" s="151"/>
      <c r="G2" s="85"/>
      <c r="H2" s="153" t="str">
        <f>'Class Roster'!I1</f>
        <v>15-17 Nov 2022</v>
      </c>
      <c r="I2" s="153"/>
      <c r="J2" s="153"/>
      <c r="K2" s="85"/>
      <c r="L2" s="153" t="str">
        <f>'Class Roster'!K1</f>
        <v>Ft. Riley, Ks.</v>
      </c>
      <c r="M2" s="153"/>
      <c r="N2" s="153"/>
    </row>
    <row r="3" spans="1:24" ht="15.9" customHeight="1" thickBot="1" x14ac:dyDescent="0.4">
      <c r="A3" s="147" t="s">
        <v>22</v>
      </c>
      <c r="B3" s="148"/>
      <c r="C3" s="149"/>
      <c r="D3" s="86"/>
      <c r="E3" s="142" t="s">
        <v>25</v>
      </c>
      <c r="F3" s="150"/>
      <c r="G3" s="142" t="s">
        <v>26</v>
      </c>
      <c r="H3" s="150"/>
      <c r="I3" s="142" t="s">
        <v>27</v>
      </c>
      <c r="J3" s="150"/>
      <c r="K3" s="142" t="s">
        <v>28</v>
      </c>
      <c r="L3" s="150"/>
      <c r="M3" s="142" t="s">
        <v>29</v>
      </c>
      <c r="N3" s="150"/>
      <c r="O3" s="142" t="s">
        <v>30</v>
      </c>
      <c r="P3" s="143"/>
      <c r="Q3" s="144" t="s">
        <v>31</v>
      </c>
      <c r="R3" s="145"/>
      <c r="S3" s="146" t="s">
        <v>32</v>
      </c>
      <c r="T3" s="145"/>
      <c r="U3" s="146" t="s">
        <v>33</v>
      </c>
      <c r="V3" s="145"/>
      <c r="W3" s="146" t="s">
        <v>34</v>
      </c>
      <c r="X3" s="145"/>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ALVAREZ</v>
      </c>
      <c r="C5" s="19" t="str">
        <f>'Class Roster'!D3</f>
        <v>ANTHONY</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BLAIR</v>
      </c>
      <c r="C6" s="19" t="str">
        <f>'Class Roster'!D4</f>
        <v>JOSHUA</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COELLO</v>
      </c>
      <c r="C7" s="19" t="str">
        <f>'Class Roster'!D5</f>
        <v>KEVIN</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COLE</v>
      </c>
      <c r="C8" s="19" t="str">
        <f>'Class Roster'!D6</f>
        <v>BLADE</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LANGARICA</v>
      </c>
      <c r="C9" s="19" t="str">
        <f>'Class Roster'!D7</f>
        <v>JESUS</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MCNAUGHTON</v>
      </c>
      <c r="C10" s="19" t="str">
        <f>'Class Roster'!D8</f>
        <v>CHARLES</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ORITZ</v>
      </c>
      <c r="C11" s="19" t="str">
        <f>'Class Roster'!D9</f>
        <v>LUIS</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PINKNEY</v>
      </c>
      <c r="C12" s="19" t="str">
        <f>'Class Roster'!D10</f>
        <v>JAMES</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RODRIGUEZ</v>
      </c>
      <c r="C13" s="19" t="str">
        <f>'Class Roster'!D11</f>
        <v>MARTINA</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SNELGROVE</v>
      </c>
      <c r="C14" s="19" t="str">
        <f>'Class Roster'!D12</f>
        <v>SHEA</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TABRON</v>
      </c>
      <c r="C15" s="19" t="str">
        <f>'Class Roster'!D13</f>
        <v>JEDIAH</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THOMAS</v>
      </c>
      <c r="C16" s="19" t="str">
        <f>'Class Roster'!D14</f>
        <v>SHELBY</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t="str">
        <f>'Class Roster'!C15</f>
        <v>VO</v>
      </c>
      <c r="C17" s="19" t="str">
        <f>'Class Roster'!D15</f>
        <v>DAT</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t="str">
        <f>'Class Roster'!C16</f>
        <v>YU</v>
      </c>
      <c r="C18" s="19" t="str">
        <f>'Class Roster'!D16</f>
        <v>HAO RAN</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t="str">
        <f>'Class Roster'!C17</f>
        <v>THOMASON</v>
      </c>
      <c r="C19" s="19" t="str">
        <f>'Class Roster'!D17</f>
        <v>DEACON</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t="str">
        <f>'Class Roster'!C18</f>
        <v>MCCLURE</v>
      </c>
      <c r="C20" s="19" t="str">
        <f>'Class Roster'!D18</f>
        <v>AUSTIN</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t="str">
        <f>'Class Roster'!C19</f>
        <v>SOCZEK</v>
      </c>
      <c r="C21" s="19" t="str">
        <f>'Class Roster'!D19</f>
        <v>COLE</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t="str">
        <f>'Class Roster'!C20</f>
        <v>RODRIGUEZ</v>
      </c>
      <c r="C22" s="19" t="str">
        <f>'Class Roster'!D20</f>
        <v>JOSUE</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t="str">
        <f>'Class Roster'!C21</f>
        <v>ADJE</v>
      </c>
      <c r="C23" s="19" t="str">
        <f>'Class Roster'!D21</f>
        <v>CEDRIC</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t="str">
        <f>'Class Roster'!C22</f>
        <v>MOHAMED</v>
      </c>
      <c r="C24" s="19" t="str">
        <f>'Class Roster'!D22</f>
        <v>WAZIR</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t="str">
        <f>'Class Roster'!C23</f>
        <v>SCHEIBE</v>
      </c>
      <c r="C25" s="19" t="str">
        <f>'Class Roster'!D23</f>
        <v>KHRISTIAN</v>
      </c>
      <c r="D25" s="22"/>
      <c r="E25" s="21"/>
      <c r="F25" s="21"/>
      <c r="G25" s="21"/>
      <c r="H25" s="21"/>
      <c r="I25" s="21"/>
      <c r="J25" s="21"/>
      <c r="K25" s="21"/>
      <c r="L25" s="21"/>
      <c r="M25" s="21"/>
      <c r="N25" s="21"/>
      <c r="O25" s="21"/>
      <c r="P25" s="21"/>
    </row>
    <row r="26" spans="1:24" ht="15.9" customHeight="1" x14ac:dyDescent="0.3">
      <c r="A26" s="11">
        <v>22</v>
      </c>
      <c r="B26" s="24" t="str">
        <f>'Class Roster'!C24</f>
        <v>MANALO</v>
      </c>
      <c r="C26" s="19" t="str">
        <f>'Class Roster'!D24</f>
        <v>IVAN</v>
      </c>
      <c r="D26" s="22"/>
      <c r="E26" s="21"/>
      <c r="F26" s="21"/>
      <c r="G26" s="21"/>
      <c r="H26" s="21"/>
      <c r="I26" s="21"/>
      <c r="J26" s="21"/>
      <c r="K26" s="21"/>
      <c r="L26" s="21"/>
      <c r="M26" s="21"/>
      <c r="N26" s="21"/>
      <c r="O26" s="21"/>
      <c r="P26" s="21"/>
    </row>
    <row r="27" spans="1:24" ht="15.9" customHeight="1" x14ac:dyDescent="0.3">
      <c r="A27" s="11">
        <v>23</v>
      </c>
      <c r="B27" s="24" t="str">
        <f>'Class Roster'!C25</f>
        <v>O'CONNOR</v>
      </c>
      <c r="C27" s="19" t="str">
        <f>'Class Roster'!D25</f>
        <v>CAVAN</v>
      </c>
      <c r="D27" s="22"/>
      <c r="E27" s="21"/>
      <c r="F27" s="21"/>
      <c r="G27" s="21"/>
      <c r="H27" s="21"/>
      <c r="I27" s="21"/>
      <c r="J27" s="21"/>
      <c r="K27" s="21"/>
      <c r="L27" s="21"/>
      <c r="M27" s="21"/>
      <c r="N27" s="21"/>
      <c r="O27" s="21"/>
      <c r="P27" s="21"/>
    </row>
    <row r="28" spans="1:24" ht="15.9" customHeight="1" x14ac:dyDescent="0.3">
      <c r="A28" s="11">
        <v>24</v>
      </c>
      <c r="B28" s="24" t="str">
        <f>'Class Roster'!C26</f>
        <v>PACHECO</v>
      </c>
      <c r="C28" s="19" t="str">
        <f>'Class Roster'!D26</f>
        <v>NATTHAN</v>
      </c>
      <c r="D28" s="22"/>
      <c r="E28" s="21"/>
      <c r="F28" s="21"/>
      <c r="G28" s="21"/>
      <c r="H28" s="21"/>
      <c r="I28" s="21"/>
      <c r="J28" s="21"/>
      <c r="K28" s="21"/>
      <c r="L28" s="21"/>
      <c r="M28" s="21"/>
      <c r="N28" s="21"/>
      <c r="O28" s="21"/>
      <c r="P28" s="21"/>
    </row>
    <row r="29" spans="1:24" ht="15.9" customHeight="1" x14ac:dyDescent="0.3">
      <c r="A29" s="11">
        <v>25</v>
      </c>
      <c r="B29" s="24" t="str">
        <f>'Class Roster'!C27</f>
        <v>BURDICK</v>
      </c>
      <c r="C29" s="19" t="str">
        <f>'Class Roster'!D27</f>
        <v>JUSTIN</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0" t="s">
        <v>37</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2022-11-15T15:53:15Z</dcterms:modified>
</cp:coreProperties>
</file>